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Diana Borbon\Desktop\ESCRITORIO DOCUMENTOS\2024\"/>
    </mc:Choice>
  </mc:AlternateContent>
  <xr:revisionPtr revIDLastSave="0" documentId="13_ncr:1_{683ACD35-7FB1-4720-B4F3-B2501C3AE80F}" xr6:coauthVersionLast="47" xr6:coauthVersionMax="47" xr10:uidLastSave="{00000000-0000-0000-0000-000000000000}"/>
  <bookViews>
    <workbookView xWindow="-120" yWindow="-120" windowWidth="24240" windowHeight="13140" firstSheet="2" activeTab="5" xr2:uid="{00000000-000D-0000-FFFF-FFFF00000000}"/>
  </bookViews>
  <sheets>
    <sheet name="DEPEND Y ENTIDS70 y 71" sheetId="2" r:id="rId1"/>
    <sheet name="DEPEN Y ENTID 81,82 Y 83 " sheetId="3" r:id="rId2"/>
    <sheet name="INST. DE EDC. SUPERIOR LGT" sheetId="10" r:id="rId3"/>
    <sheet name="INST. DE EDC. SUPERIOR LTAIPES" sheetId="11" r:id="rId4"/>
    <sheet name="F Y F LGT" sheetId="12" r:id="rId5"/>
    <sheet name="F Y F LTAIPES" sheetId="9" r:id="rId6"/>
  </sheets>
  <definedNames>
    <definedName name="_xlnm.Print_Area" localSheetId="1">'DEPEN Y ENTID 81,82 Y 83 '!$A$10:$H$98</definedName>
    <definedName name="_xlnm.Print_Area" localSheetId="0">'DEPEND Y ENTIDS70 y 71'!$A$10:$H$128</definedName>
    <definedName name="_xlnm.Print_Area" localSheetId="4">'F Y F LGT'!$A$10:$H$142</definedName>
    <definedName name="_xlnm.Print_Area" localSheetId="5">'F Y F LTAIPES'!$A$11:$H$106</definedName>
    <definedName name="_xlnm.Print_Area" localSheetId="2">'INST. DE EDC. SUPERIOR LGT'!$A$10:$H$141</definedName>
    <definedName name="_xlnm.Print_Area" localSheetId="3">'INST. DE EDC. SUPERIOR LTAIPES'!$A$10:$H$113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0" i="10" l="1"/>
  <c r="E138" i="10"/>
  <c r="E137" i="10"/>
  <c r="E136" i="10"/>
  <c r="E134" i="10"/>
  <c r="D135" i="12"/>
  <c r="E135" i="12" s="1"/>
  <c r="D139" i="12"/>
  <c r="E139" i="12" s="1"/>
  <c r="D138" i="12"/>
  <c r="E138" i="12" s="1"/>
  <c r="D137" i="12"/>
  <c r="E137" i="12" s="1"/>
  <c r="D136" i="12"/>
  <c r="E136" i="12" s="1"/>
  <c r="D109" i="11"/>
  <c r="E109" i="11" s="1"/>
  <c r="D108" i="11"/>
  <c r="D107" i="11"/>
  <c r="E107" i="11" s="1"/>
  <c r="D105" i="11"/>
  <c r="E105" i="11" s="1"/>
  <c r="D106" i="11"/>
  <c r="E141" i="12" l="1"/>
  <c r="E111" i="11"/>
  <c r="E108" i="11"/>
  <c r="E140" i="12"/>
  <c r="H15" i="12"/>
  <c r="D140" i="12"/>
  <c r="E106" i="11"/>
  <c r="D138" i="10" l="1"/>
  <c r="D137" i="10"/>
  <c r="D136" i="10"/>
  <c r="D135" i="10"/>
  <c r="D134" i="10"/>
  <c r="D94" i="3"/>
  <c r="D93" i="3"/>
  <c r="E93" i="3" s="1"/>
  <c r="D92" i="3"/>
  <c r="E92" i="3" s="1"/>
  <c r="D91" i="3"/>
  <c r="D90" i="3"/>
  <c r="D95" i="3" s="1"/>
  <c r="E94" i="3"/>
  <c r="E90" i="3"/>
  <c r="D121" i="2"/>
  <c r="E121" i="2" s="1"/>
  <c r="D139" i="10" l="1"/>
  <c r="E96" i="3"/>
  <c r="D110" i="11"/>
  <c r="H15" i="11"/>
  <c r="E110" i="11"/>
  <c r="H15" i="10"/>
  <c r="E135" i="10"/>
  <c r="D100" i="9"/>
  <c r="E100" i="9" s="1"/>
  <c r="D123" i="2"/>
  <c r="D124" i="2"/>
  <c r="E124" i="2" s="1"/>
  <c r="E127" i="2" l="1"/>
  <c r="E123" i="2"/>
  <c r="E139" i="10"/>
  <c r="D99" i="9" l="1"/>
  <c r="E103" i="9" s="1"/>
  <c r="D98" i="9"/>
  <c r="D97" i="9"/>
  <c r="E97" i="9" l="1"/>
  <c r="D101" i="9"/>
  <c r="E101" i="9" s="1"/>
  <c r="H16" i="9" l="1"/>
  <c r="E99" i="9"/>
  <c r="E102" i="9" s="1"/>
  <c r="E98" i="9"/>
  <c r="D102" i="9"/>
  <c r="D125" i="2" l="1"/>
  <c r="E125" i="2" s="1"/>
  <c r="D126" i="2" l="1"/>
  <c r="H15" i="2"/>
  <c r="E91" i="3" l="1"/>
  <c r="E95" i="3"/>
  <c r="H15" i="3"/>
  <c r="E126" i="2" l="1"/>
  <c r="D122" i="2" l="1"/>
  <c r="E122" i="2" s="1"/>
</calcChain>
</file>

<file path=xl/sharedStrings.xml><?xml version="1.0" encoding="utf-8"?>
<sst xmlns="http://schemas.openxmlformats.org/spreadsheetml/2006/main" count="1338" uniqueCount="317">
  <si>
    <t>Calificación</t>
  </si>
  <si>
    <t>Fracción</t>
  </si>
  <si>
    <t>Conceptos a evaluar</t>
  </si>
  <si>
    <t>Existencia</t>
  </si>
  <si>
    <t>Congruencia</t>
  </si>
  <si>
    <t>Actualización</t>
  </si>
  <si>
    <t>Observaciones y recomendaciones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</si>
  <si>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</si>
  <si>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</si>
  <si>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</si>
  <si>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</si>
  <si>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</si>
  <si>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</si>
  <si>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</si>
  <si>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</si>
  <si>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</si>
  <si>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</si>
  <si>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</si>
  <si>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</si>
  <si>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XIII</t>
  </si>
  <si>
    <t>XVII</t>
  </si>
  <si>
    <t>XVIII</t>
  </si>
  <si>
    <t>Padrón de proveedores y contratistas</t>
  </si>
  <si>
    <t>XIX</t>
  </si>
  <si>
    <t>XX</t>
  </si>
  <si>
    <t>XXII</t>
  </si>
  <si>
    <t>XXIII</t>
  </si>
  <si>
    <t>Congruencia/Existencia*100</t>
  </si>
  <si>
    <t>Sin información</t>
  </si>
  <si>
    <t>TOTAL</t>
  </si>
  <si>
    <t>D</t>
  </si>
  <si>
    <t>A</t>
  </si>
  <si>
    <t>C</t>
  </si>
  <si>
    <t>XXIX</t>
  </si>
  <si>
    <t>XXIV</t>
  </si>
  <si>
    <t>XXV</t>
  </si>
  <si>
    <t>XXVI</t>
  </si>
  <si>
    <t>XXVII</t>
  </si>
  <si>
    <t>XXXIX</t>
  </si>
  <si>
    <t>INFORMACIÓN ARTÍCULO 70</t>
  </si>
  <si>
    <t>Estructura Orgánica</t>
  </si>
  <si>
    <t>G</t>
  </si>
  <si>
    <t>Plazas vacantes del personal de base y confianza</t>
  </si>
  <si>
    <t>Total de plazas vacantes y ocupadas del personal de base y confianza</t>
  </si>
  <si>
    <t>Personal contratado por honorarios</t>
  </si>
  <si>
    <t>Deuda Pública</t>
  </si>
  <si>
    <t>Resultados de auditorías realizadas</t>
  </si>
  <si>
    <t>Resultados de la dictaminación de los estados financieros</t>
  </si>
  <si>
    <t xml:space="preserve">XXVIII </t>
  </si>
  <si>
    <t>XXX</t>
  </si>
  <si>
    <t>Inciso</t>
  </si>
  <si>
    <t>E</t>
  </si>
  <si>
    <t>B</t>
  </si>
  <si>
    <t xml:space="preserve">XIV </t>
  </si>
  <si>
    <t xml:space="preserve">XV </t>
  </si>
  <si>
    <t xml:space="preserve">XXI </t>
  </si>
  <si>
    <t>XXXI</t>
  </si>
  <si>
    <t>XXXII</t>
  </si>
  <si>
    <t>XXXIV</t>
  </si>
  <si>
    <t>F</t>
  </si>
  <si>
    <t>XXXV</t>
  </si>
  <si>
    <t>XXXVI</t>
  </si>
  <si>
    <t>XXXVII</t>
  </si>
  <si>
    <t>XXXVIII</t>
  </si>
  <si>
    <t>XL</t>
  </si>
  <si>
    <t>XLI</t>
  </si>
  <si>
    <t>XLII</t>
  </si>
  <si>
    <t>XLIII</t>
  </si>
  <si>
    <t>XLIV</t>
  </si>
  <si>
    <t>XLV</t>
  </si>
  <si>
    <t>XLVI</t>
  </si>
  <si>
    <t>XLVII</t>
  </si>
  <si>
    <t>XLVIII</t>
  </si>
  <si>
    <t>Corredores y notarios públicos</t>
  </si>
  <si>
    <t>Tipos de uso de suelo</t>
  </si>
  <si>
    <t>INFORMACIÓN ARTÍCULO 81</t>
  </si>
  <si>
    <t>INFORMACIÓN ARTÍCULO 82</t>
  </si>
  <si>
    <t>XV</t>
  </si>
  <si>
    <t>XVI</t>
  </si>
  <si>
    <t>XXI</t>
  </si>
  <si>
    <t xml:space="preserve">XXIII </t>
  </si>
  <si>
    <t>XXXIII</t>
  </si>
  <si>
    <t>Convenios de coordinación, de concertación con el sector social o privado</t>
  </si>
  <si>
    <t>Contribuyentes que recibieron cancelación o condonación de créditos fiscales</t>
  </si>
  <si>
    <t xml:space="preserve">XXIV </t>
  </si>
  <si>
    <t>XIV</t>
  </si>
  <si>
    <t>CUMPLIMIENTO DE OBLIGACIONES DE TRANSPARENCIA. LEY GENERAL DE TRANSPARENCIA Y ACCESO A LA INFORMACIÓN PÚBLICA.</t>
  </si>
  <si>
    <t>CUMPLIMIENTO DE OBLIGACIONES DE TRANSPARENCIA. LEY DE TRANSPARENCIA Y ACCESO A LA INFORMACIÓN PÚBLICA PARA EL ESTADO DE SONORA.</t>
  </si>
  <si>
    <t>Estructura Organica</t>
  </si>
  <si>
    <t>Organigrama</t>
  </si>
  <si>
    <t>Normatividad Aplicable</t>
  </si>
  <si>
    <t>Gastos por concepto de viáticos y representación</t>
  </si>
  <si>
    <t>Facultades de cada área</t>
  </si>
  <si>
    <t>Objetivos y metas institucionales</t>
  </si>
  <si>
    <t>Indicadores de interes publico</t>
  </si>
  <si>
    <t>Indicadores de resultados</t>
  </si>
  <si>
    <t>Directorio</t>
  </si>
  <si>
    <t>Remuneración bruta y neta</t>
  </si>
  <si>
    <t>Declaraciones de situación patrimonial</t>
  </si>
  <si>
    <t>Unidad de Transparencia (UT)</t>
  </si>
  <si>
    <t>Concursos para ocupar cargos públicos</t>
  </si>
  <si>
    <t>Subsidios, estímulos y apoyos _ Programas sociales</t>
  </si>
  <si>
    <t>Subsidios, estímulos y apoyos _ Padrón de beneficiarios de programas sociales</t>
  </si>
  <si>
    <t>Información curricular y sanciones administrativas</t>
  </si>
  <si>
    <t>Sanciones administrativas a los(as) servidores(as)</t>
  </si>
  <si>
    <t>Servicios ofrecidos</t>
  </si>
  <si>
    <t>Presupuesto asignado_Cuenta pública</t>
  </si>
  <si>
    <t>Presupuesto asignado_Ejercicio de los egresos presupuestarios</t>
  </si>
  <si>
    <t>Presupuesto asignado_Presupuesto asignado anual</t>
  </si>
  <si>
    <t>Trámites ofrecidos</t>
  </si>
  <si>
    <t>Gastos de publicidad oficial_Utilización de los tiempos oficiales en radio y tv</t>
  </si>
  <si>
    <t>Gastos de publicidad oficial_Contratación de servicios de publicidad oficial</t>
  </si>
  <si>
    <t>Personas que usan recursos públicos</t>
  </si>
  <si>
    <t>Las concesiones, contratos, convenios, permisos, licencias o autorizaciones otorgadas</t>
  </si>
  <si>
    <t>Resultados adjudicaciones, invitaciones y licitaciones_Procedimientos de adjudicación directa</t>
  </si>
  <si>
    <t>Informes emitidos</t>
  </si>
  <si>
    <t>Estadísticas generadas</t>
  </si>
  <si>
    <t>Informe financiero_Gasto por Capítulo, Concepto y Partida</t>
  </si>
  <si>
    <t>Informe financiero_Informes financieros contables, presupuestales y programáticos</t>
  </si>
  <si>
    <t>Inventario_Inventario de bienes muebles e inmuebles donados</t>
  </si>
  <si>
    <t>Inventario_Inventario de bienes muebles</t>
  </si>
  <si>
    <t>Inventario_Inventario de altas practicadas a bienes inmuebles</t>
  </si>
  <si>
    <t>Inventario_Inventario de bajas practicadas a bienes inmuebles</t>
  </si>
  <si>
    <t>Inventario_Inventario de altas practicadas a bienes muebles</t>
  </si>
  <si>
    <t>Inventario_Inventario de bajas practicadas a bienes muebles</t>
  </si>
  <si>
    <t>Inventario_Inventario de bienes inmuebles</t>
  </si>
  <si>
    <t>Recomendaciones derechos humanos_Recomendaciones de organismos garantes de derechos humanos</t>
  </si>
  <si>
    <t>Recomendaciones derechos humanos_Casos especiales de organismos garantes de derechos humanos</t>
  </si>
  <si>
    <t>Recomendaciones derechos humanos_Recomendaciones de organismos internacionales de derechos humanos</t>
  </si>
  <si>
    <t>Resoluciones y laudos emitidos</t>
  </si>
  <si>
    <t>Participación ciudadana_Resultado de los mecanismos de participación</t>
  </si>
  <si>
    <t>Participación ciudadana_Mecanismos de participación ciudadana</t>
  </si>
  <si>
    <t>Otros programas_Programas que ofrecen</t>
  </si>
  <si>
    <t>Otros programas_Trámites para acceder a programas que ofrecen</t>
  </si>
  <si>
    <t>Actas y resoluciones Comité de Transparencia_Calendario de sesiones ordinarias del Comité de Transparencia</t>
  </si>
  <si>
    <t>Actas y resoluciones Comité de Transparencia_Informe de Resoluciones del Comité de Transparencia</t>
  </si>
  <si>
    <t>Actas y resoluciones Comité de Transparencia_Informe de sesiones del Comité de Transparencia</t>
  </si>
  <si>
    <t>Actas y resoluciones Comité de Transparencia_Integrantes del Comité de Transparencia</t>
  </si>
  <si>
    <t>Ingresos_Ingresos recibidos por cualquier concepto por el sujeto obligado</t>
  </si>
  <si>
    <t>Ingresos_Responsables de recibir, administrar y ejercer los ingresos</t>
  </si>
  <si>
    <t>Actas de sesiones_Opiniones y recomendaciones del Consejo Consultivo</t>
  </si>
  <si>
    <t>Actas de sesiones_Actas del Consejo Consultivo</t>
  </si>
  <si>
    <t>Presupuesto de egresos</t>
  </si>
  <si>
    <t>Egresos y fórmulas de distribución de los recursos</t>
  </si>
  <si>
    <t>Listado de expropiaciones realizadas</t>
  </si>
  <si>
    <t>Estadísticas sobre exenciones fiscales</t>
  </si>
  <si>
    <t>Sanciones aplicadas a corredores y notarios</t>
  </si>
  <si>
    <t xml:space="preserve">Licencias de uso de suelo
</t>
  </si>
  <si>
    <t xml:space="preserve">Licencias de construcción
</t>
  </si>
  <si>
    <t xml:space="preserve"> Planes y/o programas de desarrollo urbano
</t>
  </si>
  <si>
    <t xml:space="preserve">Planes y Programas de ordenamiento territorial
</t>
  </si>
  <si>
    <t xml:space="preserve">Planes y programas de ordenamiento ecológico
</t>
  </si>
  <si>
    <t xml:space="preserve">Disposiciones administrativas
</t>
  </si>
  <si>
    <t>El contenido de las gacetas municipales</t>
  </si>
  <si>
    <t xml:space="preserve">Calendario de sesiones del Cabildo
</t>
  </si>
  <si>
    <t xml:space="preserve">Sesiones celebradas de Cabildo
</t>
  </si>
  <si>
    <t xml:space="preserve">Los servicios a su cargo
</t>
  </si>
  <si>
    <t xml:space="preserve">Los trámites a su cargo
</t>
  </si>
  <si>
    <t xml:space="preserve">Directorio
</t>
  </si>
  <si>
    <t xml:space="preserve">Remuneración bruta y neta
</t>
  </si>
  <si>
    <t xml:space="preserve">Gastos por concepto de viáticos y representación
</t>
  </si>
  <si>
    <t xml:space="preserve">Perfil de Puestos
</t>
  </si>
  <si>
    <t xml:space="preserve">Declaraciones de situación patrimonial
</t>
  </si>
  <si>
    <t xml:space="preserve">Unidad de Transparencia
</t>
  </si>
  <si>
    <t xml:space="preserve">Información financiera
</t>
  </si>
  <si>
    <t xml:space="preserve">Resultados de auditorías realizadas
</t>
  </si>
  <si>
    <t xml:space="preserve">Cuenta pública
</t>
  </si>
  <si>
    <t xml:space="preserve">Deuda Pública
</t>
  </si>
  <si>
    <t xml:space="preserve">Relación de Fideicomisos Públicos y Mixtos
</t>
  </si>
  <si>
    <t xml:space="preserve">Georreferenciación e imagen de todas las obras públicas, señalando: el sector al que pertenecen, ubicación y monto asignado y ejercido
</t>
  </si>
  <si>
    <t xml:space="preserve">Programa Anual de Comunicación Social o equivalente 
</t>
  </si>
  <si>
    <t xml:space="preserve">Los índices de expedientes clasificados
</t>
  </si>
  <si>
    <t xml:space="preserve"> Las Solicitudes de acceso a la información pública
</t>
  </si>
  <si>
    <t xml:space="preserve">Descripción de las reglas de procedimiento para obtener información
</t>
  </si>
  <si>
    <t xml:space="preserve">Los Convenios Institucionales celebrados
</t>
  </si>
  <si>
    <t xml:space="preserve">El listado, estado procesal y sentido de los juicios de amparo
</t>
  </si>
  <si>
    <t xml:space="preserve">La calendarización de las reuniones públicas
</t>
  </si>
  <si>
    <t xml:space="preserve">Las opiniones, estudios, análisis, recomendaciones y/o puntos de vista documentados
</t>
  </si>
  <si>
    <t xml:space="preserve">Resultados adjudicaciones, invitaciones y licitaciones_Procedimientos de licitación pública e invitación a cuando menos tres personas
</t>
  </si>
  <si>
    <t xml:space="preserve">Los catálogos documentales
</t>
  </si>
  <si>
    <t xml:space="preserve">Las estadísticas e índices delictivos
</t>
  </si>
  <si>
    <t xml:space="preserve">Estadísticas en materia de averiguaciones previas
</t>
  </si>
  <si>
    <t xml:space="preserve">Las cantidades recibidas por concepto de multas y el destino al que se aplicaron
</t>
  </si>
  <si>
    <t xml:space="preserve">Reglamentos expedidos en ejercicio de sus atribuciones
</t>
  </si>
  <si>
    <t xml:space="preserve">Las iniciativas de Leyes y Decretos presentados ante el Congreso del Estado
</t>
  </si>
  <si>
    <t xml:space="preserve">Las Leyes y Decretos Legislativos sancionados y publicados
</t>
  </si>
  <si>
    <t xml:space="preserve">El listado de Notarías existentes
</t>
  </si>
  <si>
    <t xml:space="preserve">Atlas Estatal de Riesgos
</t>
  </si>
  <si>
    <t xml:space="preserve">Programa Estatal de Protección Civil
</t>
  </si>
  <si>
    <t xml:space="preserve">El calendario del ciclo escolar
 </t>
  </si>
  <si>
    <t xml:space="preserve">La lista de útiles escolares básicos
</t>
  </si>
  <si>
    <t xml:space="preserve">La base de datos que dé cuenta de todos los hospitales y centros de salud en el estado
</t>
  </si>
  <si>
    <t xml:space="preserve">Los procedimientos de visitas de verificación, vigilancia, revisión
</t>
  </si>
  <si>
    <t xml:space="preserve">Las medidas preventivas para el cuidado de la salud
</t>
  </si>
  <si>
    <t xml:space="preserve">Los principales indicadores sobre la actividad jurisdiccional de la Junta Local de Conciliación y Arbitraje
</t>
  </si>
  <si>
    <t xml:space="preserve">La lista de los sindicatos registrados ante la Junta Local de Conciliación y Arbitraje del Estado
</t>
  </si>
  <si>
    <t xml:space="preserve">Las listas de acuerdos la Junta Local de Conciliación y Arbitraje del Estado;
</t>
  </si>
  <si>
    <t xml:space="preserve">Los laudos laborales que hayan causado ejecutoria en su versión pública
</t>
  </si>
  <si>
    <t xml:space="preserve">La información estadística sobre las exenciones previstas en las disposiciones fiscales
</t>
  </si>
  <si>
    <t xml:space="preserve">Los programas de exenciones o condonaciones de impuestos locales
</t>
  </si>
  <si>
    <t xml:space="preserve">El Plan Estatal de Desarrollo
</t>
  </si>
  <si>
    <t xml:space="preserve">Las solicitudes de impacto ambiental y los resolutivos emitidos por la autoridad competente;
</t>
  </si>
  <si>
    <t xml:space="preserve">Las opiniones técnicas en materia de impacto ambiental emitidas en evaluaciones realizadas
</t>
  </si>
  <si>
    <t xml:space="preserve">Las opiniones, estudios, análisis, recomendaciones y/o puntos de vista documentados
</t>
  </si>
  <si>
    <t xml:space="preserve"> El programa de ordenamiento territorial estatal
</t>
  </si>
  <si>
    <t>Listado de Expropiaciones</t>
  </si>
  <si>
    <t xml:space="preserve">La información que sea de utilidad o resulte relevante para el conocimiento y evaluación de las funciones
</t>
  </si>
  <si>
    <t xml:space="preserve">Padrón vehicular
</t>
  </si>
  <si>
    <t xml:space="preserve">Los planes, programas o proyectos con indicadores de gestión
</t>
  </si>
  <si>
    <t xml:space="preserve">Actas de Entrega-Recepción
</t>
  </si>
  <si>
    <t>Más información relacionada_Información de interés público</t>
  </si>
  <si>
    <t>Más información relacionada_Preguntas frecuentes</t>
  </si>
  <si>
    <t>Más información relacionada_Transparencia proactiva</t>
  </si>
  <si>
    <t>Estudios financiados con recursos públicos</t>
  </si>
  <si>
    <t>Condiciones generales de trabajo y sindicatos_Normatividad laboral</t>
  </si>
  <si>
    <t>Condiciones generales de trabajo y sindicatos_Recursos públicos entregados a sindicatos</t>
  </si>
  <si>
    <t>INFORMACIÓN ARTÍCULO 83 BIS</t>
  </si>
  <si>
    <t>Programa anual de auditorias, visitas e inspecciones y programa anual de actividades</t>
  </si>
  <si>
    <t>Programa anual de actividades</t>
  </si>
  <si>
    <t>Seguimiento de las denuncias, quejas y solicitudes</t>
  </si>
  <si>
    <t>Informe anual</t>
  </si>
  <si>
    <t>Informe de resultados</t>
  </si>
  <si>
    <t>Informes individuales de auditorias</t>
  </si>
  <si>
    <t>Informe semestral del estado que guarda la solventación de observaciones a los Sujetos fiscalizados</t>
  </si>
  <si>
    <t>Informes sobre la situación que guardan de las denuncias penales</t>
  </si>
  <si>
    <t>Prestadores de servicios profesionales o despachos externos que participan en los procesos de fiscalización</t>
  </si>
  <si>
    <t>Dictámenes de estados financieros</t>
  </si>
  <si>
    <t xml:space="preserve">Fecha de evaluación: </t>
  </si>
  <si>
    <t xml:space="preserve">Nombre del Sujeto Obligado: </t>
  </si>
  <si>
    <t xml:space="preserve">Titular del Sujeto Obligado: </t>
  </si>
  <si>
    <t>Titular de la Unidad Administrativa Responsable:</t>
  </si>
  <si>
    <t xml:space="preserve">Titular de la Unidad de Transparencia: </t>
  </si>
  <si>
    <t>Titular del Sujeto Obligado:</t>
  </si>
  <si>
    <t xml:space="preserve">Titular de la Unidad Administrativa Responsable: </t>
  </si>
  <si>
    <t>Titular de la Unidad de Transparencia:</t>
  </si>
  <si>
    <t>Requisitos de incorporación</t>
  </si>
  <si>
    <t>Instituciones incorporadas</t>
  </si>
  <si>
    <t>Evaluación del cuerpo docente</t>
  </si>
  <si>
    <t>Lista de los Consejos y/o cualquier figura colegiada y sus miembros</t>
  </si>
  <si>
    <t>Proceso de selección de Consejos</t>
  </si>
  <si>
    <t>Convocatorias de los concursos de oposición</t>
  </si>
  <si>
    <t>Requisitos para becas y apoyos que otorga</t>
  </si>
  <si>
    <t>Personal académico en periodo sabático</t>
  </si>
  <si>
    <t>Personal académico con licencia</t>
  </si>
  <si>
    <t>Remuneración a docentes</t>
  </si>
  <si>
    <t>Procedimientos administrativos para personal docente</t>
  </si>
  <si>
    <t>Procedimientos administrativos académicos</t>
  </si>
  <si>
    <t>Oferta académica</t>
  </si>
  <si>
    <t>INFORMACIÓN ARTÍCULO 75</t>
  </si>
  <si>
    <t>Destino de las cuotas estudiantiles</t>
  </si>
  <si>
    <t>Actas, minutas y acuerdos de sus órganos de gobierno</t>
  </si>
  <si>
    <t>Ingresos recibidos por cualquier concepto</t>
  </si>
  <si>
    <t>Convocatorias a concursos de oposición</t>
  </si>
  <si>
    <t>Becas y apoyos</t>
  </si>
  <si>
    <t>Remuneración de profesora/es</t>
  </si>
  <si>
    <t>Procesos administrativos</t>
  </si>
  <si>
    <t>Indicadores de desempeño</t>
  </si>
  <si>
    <t xml:space="preserve">Procesos administrativos </t>
  </si>
  <si>
    <t>Procedimiento administrativo docente</t>
  </si>
  <si>
    <t>Oferta académica que ofrece</t>
  </si>
  <si>
    <t>INFORMACIÓN ARTÍCULO 90</t>
  </si>
  <si>
    <t>Honorarios derivados de los servicios y operaciones</t>
  </si>
  <si>
    <t>Recursos financieros a la fecha de extinción</t>
  </si>
  <si>
    <t>Proceso de extinción del fideicomiso o fondo público</t>
  </si>
  <si>
    <t>Recursos financieros utilizados para la creación</t>
  </si>
  <si>
    <t>Proceso de creación del fideicomiso o fondo público</t>
  </si>
  <si>
    <t>Padrón de beneficiarios de fideicomisos</t>
  </si>
  <si>
    <t>Padrón de beneficiarios de fondos públicos</t>
  </si>
  <si>
    <t>Modificaciones de los contratos o decretos de constitución</t>
  </si>
  <si>
    <t>El saldo total al cierre del ejercicio fiscal</t>
  </si>
  <si>
    <t>Monto total, uso y destino del patrimonio fideicomitido</t>
  </si>
  <si>
    <t>Uso y/o destino final de los recursos fideicomitidos</t>
  </si>
  <si>
    <t>Unidad administrativa responsable del fideicomiso</t>
  </si>
  <si>
    <t>Representantes de fideicomitente, fiduciario y fideicomisario</t>
  </si>
  <si>
    <t>INFORMACIÓN ARTÍCULO 77</t>
  </si>
  <si>
    <t>Indicadores de Gestión del Fideicomiso</t>
  </si>
  <si>
    <t>Actas de los comités Técnicos</t>
  </si>
  <si>
    <t>Impacto Social derivado del cumplimiento</t>
  </si>
  <si>
    <t>Reglas de Operación y Normatividad Interna</t>
  </si>
  <si>
    <t>INFORMACIÓN ARTÍCULO 92</t>
  </si>
  <si>
    <t>Tabulador de sueldos y salarios</t>
  </si>
  <si>
    <t>Obligaciones Aplicables</t>
  </si>
  <si>
    <t xml:space="preserve">_ </t>
  </si>
  <si>
    <t>INFORMACIÓN ÁRTICULO 71</t>
  </si>
  <si>
    <t>Existencia/71*100</t>
  </si>
  <si>
    <t>Actualizadas/71*100</t>
  </si>
  <si>
    <t>Sin Información/71*100</t>
  </si>
  <si>
    <t>Conservación</t>
  </si>
  <si>
    <t>Conservación/71*100</t>
  </si>
  <si>
    <t>Gastos de Publicidad Oficial Programa Anual de Comunicación Social o Equivalente</t>
  </si>
  <si>
    <t>Resultados de Procedimientos de Adjudicación Directa, Licitación Pública e Invitación Restringida</t>
  </si>
  <si>
    <t>Evaluaciones y Encuestas a Programas Financiados con Recursos Públicos</t>
  </si>
  <si>
    <t>Listado de Jubilados y Pensionados y el Monto que Reciben</t>
  </si>
  <si>
    <t>Donaciones en Dinero y en Especie Realizadas</t>
  </si>
  <si>
    <t>Inventarios Documentales</t>
  </si>
  <si>
    <t>Índice de Expedientes Clasificados Como Reservados</t>
  </si>
  <si>
    <t xml:space="preserve">Cuadro general de clasificación archivística, Catálogo de disposición documental, Guía de archivo documental, Programa Anual de Desarrollo Archivístico, Informe Anual de cumplimiento, Actas y dictámenes de baja documental
</t>
  </si>
  <si>
    <t>Solicitudes de Acceso al Registro de Comunicaciones y Localización Geográfica</t>
  </si>
  <si>
    <t>Solicitudes de Intervención de Comunicaciones</t>
  </si>
  <si>
    <t>Plan de Desarrollo</t>
  </si>
  <si>
    <t>Existencia/95*100</t>
  </si>
  <si>
    <t>Actualizadas/95*100</t>
  </si>
  <si>
    <t>Conservación/95*100</t>
  </si>
  <si>
    <t>Sin Información/95*100</t>
  </si>
  <si>
    <t xml:space="preserve">Resultados de Procedimientos de Adjudicación Directa, Licitación Pública e Invitación Restringida
</t>
  </si>
  <si>
    <t>Existencia/66*100</t>
  </si>
  <si>
    <t>Actualizadas/66*100</t>
  </si>
  <si>
    <t>Conservación/66*100</t>
  </si>
  <si>
    <t>Sin Información/66*100</t>
  </si>
  <si>
    <t>Existencia/81*100</t>
  </si>
  <si>
    <t>Actualizadas/81*100</t>
  </si>
  <si>
    <t>Conservación/81*100</t>
  </si>
  <si>
    <t>Sin Información/81*100</t>
  </si>
  <si>
    <t>Existencia/110*100</t>
  </si>
  <si>
    <t>Actualizadas/110*100</t>
  </si>
  <si>
    <t>Conservación/110*100</t>
  </si>
  <si>
    <t>Sin Información/110*100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</si>
</sst>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6"/>
      <color indexed="10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sz val="10"/>
      <color rgb="FF000000"/>
      <name val="Segoe UI"/>
      <family val="2"/>
    </font>
    <font>
      <sz val="16"/>
      <color rgb="FF000000"/>
      <name val="Arial"/>
      <family val="2"/>
    </font>
    <font>
      <sz val="16"/>
      <color theme="1"/>
      <name val="Arial"/>
      <family val="2"/>
    </font>
    <font>
      <sz val="16"/>
      <color rgb="FF222222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12" fillId="0" borderId="0"/>
    <xf numFmtId="0" fontId="1" fillId="0" borderId="0"/>
  </cellStyleXfs>
  <cellXfs count="151">
    <xf numFmtId="0" fontId="0" fillId="0" borderId="0" xfId="0"/>
    <xf numFmtId="0" fontId="1" fillId="0" borderId="0" xfId="1"/>
    <xf numFmtId="0" fontId="3" fillId="0" borderId="0" xfId="1" applyFont="1" applyAlignment="1">
      <alignment vertical="center"/>
    </xf>
    <xf numFmtId="10" fontId="3" fillId="0" borderId="0" xfId="1" applyNumberFormat="1" applyFont="1" applyAlignment="1">
      <alignment horizontal="justify" vertical="top" wrapText="1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justify" vertical="top" wrapText="1"/>
    </xf>
    <xf numFmtId="0" fontId="2" fillId="0" borderId="2" xfId="1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 wrapText="1"/>
    </xf>
    <xf numFmtId="0" fontId="2" fillId="0" borderId="2" xfId="2" applyFont="1" applyBorder="1" applyAlignment="1">
      <alignment horizontal="justify" vertical="top" wrapText="1"/>
    </xf>
    <xf numFmtId="0" fontId="4" fillId="0" borderId="2" xfId="2" applyBorder="1" applyAlignment="1"/>
    <xf numFmtId="0" fontId="2" fillId="0" borderId="2" xfId="2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2" xfId="2" applyFont="1" applyFill="1" applyBorder="1" applyAlignment="1">
      <alignment vertical="top" wrapText="1"/>
    </xf>
    <xf numFmtId="0" fontId="1" fillId="0" borderId="0" xfId="1" applyFill="1"/>
    <xf numFmtId="0" fontId="3" fillId="2" borderId="2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0" borderId="2" xfId="2" applyFont="1" applyFill="1" applyBorder="1" applyAlignment="1">
      <alignment horizontal="justify" vertical="top" wrapText="1"/>
    </xf>
    <xf numFmtId="0" fontId="2" fillId="0" borderId="2" xfId="2" applyFont="1" applyFill="1" applyBorder="1" applyAlignment="1">
      <alignment vertical="center" wrapText="1"/>
    </xf>
    <xf numFmtId="0" fontId="2" fillId="0" borderId="2" xfId="1" applyFont="1" applyBorder="1" applyAlignment="1">
      <alignment horizontal="justify" vertical="top" wrapText="1"/>
    </xf>
    <xf numFmtId="0" fontId="2" fillId="0" borderId="2" xfId="1" applyFont="1" applyBorder="1" applyAlignment="1">
      <alignment vertical="center" wrapText="1"/>
    </xf>
    <xf numFmtId="0" fontId="1" fillId="0" borderId="0" xfId="1" applyAlignment="1">
      <alignment horizontal="justify" vertical="top"/>
    </xf>
    <xf numFmtId="0" fontId="2" fillId="0" borderId="0" xfId="1" applyFont="1" applyBorder="1" applyAlignment="1">
      <alignment horizontal="center"/>
    </xf>
    <xf numFmtId="0" fontId="3" fillId="0" borderId="0" xfId="1" applyFont="1" applyAlignment="1">
      <alignment wrapText="1"/>
    </xf>
    <xf numFmtId="0" fontId="3" fillId="0" borderId="0" xfId="2" applyFont="1" applyAlignment="1">
      <alignment wrapText="1"/>
    </xf>
    <xf numFmtId="0" fontId="2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5" fillId="3" borderId="2" xfId="1" applyFont="1" applyFill="1" applyBorder="1" applyAlignment="1">
      <alignment vertical="center"/>
    </xf>
    <xf numFmtId="10" fontId="5" fillId="3" borderId="2" xfId="1" applyNumberFormat="1" applyFont="1" applyFill="1" applyBorder="1" applyAlignment="1">
      <alignment vertical="center"/>
    </xf>
    <xf numFmtId="0" fontId="2" fillId="3" borderId="2" xfId="1" applyFont="1" applyFill="1" applyBorder="1" applyAlignment="1">
      <alignment vertical="center"/>
    </xf>
    <xf numFmtId="10" fontId="2" fillId="3" borderId="2" xfId="1" applyNumberFormat="1" applyFont="1" applyFill="1" applyBorder="1" applyAlignment="1">
      <alignment vertical="center"/>
    </xf>
    <xf numFmtId="10" fontId="6" fillId="3" borderId="2" xfId="1" applyNumberFormat="1" applyFont="1" applyFill="1" applyBorder="1" applyAlignment="1">
      <alignment vertical="center"/>
    </xf>
    <xf numFmtId="9" fontId="5" fillId="3" borderId="2" xfId="3" applyFont="1" applyFill="1" applyBorder="1" applyAlignment="1">
      <alignment vertical="center"/>
    </xf>
    <xf numFmtId="10" fontId="7" fillId="4" borderId="6" xfId="1" applyNumberFormat="1" applyFont="1" applyFill="1" applyBorder="1" applyAlignment="1">
      <alignment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vertical="center"/>
    </xf>
    <xf numFmtId="0" fontId="8" fillId="0" borderId="0" xfId="1" applyFont="1" applyAlignment="1">
      <alignment horizontal="justify" vertical="top" wrapText="1"/>
    </xf>
    <xf numFmtId="0" fontId="1" fillId="0" borderId="0" xfId="1" applyAlignment="1">
      <alignment horizontal="justify" vertical="top" wrapText="1"/>
    </xf>
    <xf numFmtId="0" fontId="2" fillId="2" borderId="2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justify" vertical="top" wrapText="1"/>
    </xf>
    <xf numFmtId="0" fontId="2" fillId="2" borderId="2" xfId="1" applyFont="1" applyFill="1" applyBorder="1" applyAlignment="1">
      <alignment horizontal="justify" vertical="top" wrapText="1"/>
    </xf>
    <xf numFmtId="0" fontId="2" fillId="2" borderId="2" xfId="1" applyFont="1" applyFill="1" applyBorder="1" applyAlignment="1">
      <alignment vertical="center" wrapText="1"/>
    </xf>
    <xf numFmtId="0" fontId="4" fillId="2" borderId="2" xfId="2" applyFill="1" applyBorder="1" applyAlignment="1"/>
    <xf numFmtId="0" fontId="2" fillId="2" borderId="2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10" fillId="0" borderId="2" xfId="0" applyFont="1" applyBorder="1" applyAlignment="1">
      <alignment vertical="top" wrapText="1"/>
    </xf>
    <xf numFmtId="0" fontId="3" fillId="0" borderId="2" xfId="1" applyFont="1" applyBorder="1" applyAlignment="1">
      <alignment horizontal="center" vertical="top"/>
    </xf>
    <xf numFmtId="0" fontId="10" fillId="0" borderId="2" xfId="0" applyFont="1" applyBorder="1" applyAlignment="1">
      <alignment vertical="top"/>
    </xf>
    <xf numFmtId="0" fontId="3" fillId="0" borderId="0" xfId="1" applyFont="1" applyAlignment="1">
      <alignment vertical="top" wrapText="1"/>
    </xf>
    <xf numFmtId="0" fontId="2" fillId="0" borderId="0" xfId="1" applyFont="1" applyAlignment="1">
      <alignment vertical="top"/>
    </xf>
    <xf numFmtId="0" fontId="2" fillId="3" borderId="2" xfId="1" applyFont="1" applyFill="1" applyBorder="1" applyAlignment="1">
      <alignment vertical="top"/>
    </xf>
    <xf numFmtId="0" fontId="7" fillId="3" borderId="2" xfId="1" applyFont="1" applyFill="1" applyBorder="1" applyAlignment="1">
      <alignment vertical="top"/>
    </xf>
    <xf numFmtId="0" fontId="3" fillId="0" borderId="0" xfId="1" applyFont="1" applyAlignment="1">
      <alignment vertical="top"/>
    </xf>
    <xf numFmtId="0" fontId="10" fillId="0" borderId="2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2" fillId="6" borderId="2" xfId="0" applyFont="1" applyFill="1" applyBorder="1" applyAlignment="1">
      <alignment horizontal="left" vertical="top" wrapText="1"/>
    </xf>
    <xf numFmtId="0" fontId="10" fillId="0" borderId="8" xfId="0" applyFont="1" applyFill="1" applyBorder="1" applyAlignment="1">
      <alignment horizontal="left" vertical="top" wrapText="1"/>
    </xf>
    <xf numFmtId="0" fontId="9" fillId="6" borderId="2" xfId="0" applyFont="1" applyFill="1" applyBorder="1" applyAlignment="1">
      <alignment horizontal="left" vertical="top" wrapText="1"/>
    </xf>
    <xf numFmtId="0" fontId="3" fillId="0" borderId="2" xfId="1" applyFont="1" applyBorder="1" applyAlignment="1">
      <alignment horizontal="center" vertical="top" wrapText="1"/>
    </xf>
    <xf numFmtId="0" fontId="2" fillId="0" borderId="0" xfId="1" applyFont="1" applyBorder="1" applyAlignment="1">
      <alignment horizontal="center" vertical="top" wrapText="1"/>
    </xf>
    <xf numFmtId="0" fontId="2" fillId="0" borderId="0" xfId="1" applyFont="1" applyAlignment="1">
      <alignment vertical="top" wrapText="1"/>
    </xf>
    <xf numFmtId="0" fontId="2" fillId="3" borderId="2" xfId="1" applyFont="1" applyFill="1" applyBorder="1" applyAlignment="1">
      <alignment vertical="top" wrapText="1"/>
    </xf>
    <xf numFmtId="0" fontId="7" fillId="3" borderId="2" xfId="1" applyFont="1" applyFill="1" applyBorder="1" applyAlignment="1">
      <alignment vertical="top" wrapText="1"/>
    </xf>
    <xf numFmtId="0" fontId="1" fillId="0" borderId="0" xfId="1" applyAlignment="1">
      <alignment horizontal="left" vertical="center"/>
    </xf>
    <xf numFmtId="0" fontId="3" fillId="0" borderId="0" xfId="1" applyFont="1" applyAlignment="1">
      <alignment horizontal="center" vertical="center"/>
    </xf>
    <xf numFmtId="10" fontId="3" fillId="0" borderId="0" xfId="1" applyNumberFormat="1" applyFont="1" applyAlignment="1">
      <alignment horizontal="left" vertical="center" wrapText="1"/>
    </xf>
    <xf numFmtId="0" fontId="2" fillId="0" borderId="0" xfId="1" applyFont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10" fillId="0" borderId="0" xfId="0" applyFont="1" applyBorder="1" applyAlignment="1">
      <alignment vertical="top" wrapText="1"/>
    </xf>
    <xf numFmtId="0" fontId="2" fillId="0" borderId="0" xfId="2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justify" vertical="top" wrapText="1"/>
    </xf>
    <xf numFmtId="0" fontId="2" fillId="0" borderId="2" xfId="1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3" fillId="0" borderId="0" xfId="1" applyFont="1" applyAlignment="1">
      <alignment vertical="center"/>
    </xf>
    <xf numFmtId="0" fontId="2" fillId="0" borderId="0" xfId="1" applyFont="1" applyAlignment="1">
      <alignment horizontal="center"/>
    </xf>
    <xf numFmtId="0" fontId="2" fillId="2" borderId="2" xfId="1" applyFont="1" applyFill="1" applyBorder="1" applyAlignment="1">
      <alignment horizontal="center" vertical="center"/>
    </xf>
    <xf numFmtId="0" fontId="9" fillId="0" borderId="0" xfId="1" applyFont="1" applyAlignment="1">
      <alignment horizontal="justify" vertical="top" wrapText="1"/>
    </xf>
    <xf numFmtId="0" fontId="2" fillId="0" borderId="2" xfId="1" applyFont="1" applyBorder="1" applyAlignment="1">
      <alignment horizontal="center"/>
    </xf>
    <xf numFmtId="0" fontId="11" fillId="0" borderId="2" xfId="0" applyFont="1" applyBorder="1" applyAlignment="1">
      <alignment vertical="center"/>
    </xf>
    <xf numFmtId="0" fontId="2" fillId="0" borderId="2" xfId="1" applyFont="1" applyBorder="1"/>
    <xf numFmtId="0" fontId="3" fillId="0" borderId="2" xfId="1" applyFont="1" applyBorder="1" applyAlignment="1">
      <alignment horizontal="center"/>
    </xf>
    <xf numFmtId="0" fontId="3" fillId="0" borderId="2" xfId="1" applyFont="1" applyBorder="1" applyAlignment="1">
      <alignment horizontal="justify" vertical="top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2" borderId="2" xfId="1" applyFont="1" applyFill="1" applyBorder="1" applyAlignment="1">
      <alignment horizontal="left" vertical="center"/>
    </xf>
    <xf numFmtId="0" fontId="11" fillId="0" borderId="2" xfId="0" applyFont="1" applyBorder="1" applyAlignment="1">
      <alignment vertical="top"/>
    </xf>
    <xf numFmtId="0" fontId="1" fillId="0" borderId="0" xfId="1" applyAlignment="1">
      <alignment wrapText="1"/>
    </xf>
    <xf numFmtId="0" fontId="3" fillId="0" borderId="0" xfId="6" applyFont="1" applyAlignment="1">
      <alignment wrapText="1"/>
    </xf>
    <xf numFmtId="0" fontId="2" fillId="0" borderId="6" xfId="1" applyFont="1" applyBorder="1" applyAlignment="1">
      <alignment vertical="center" wrapText="1"/>
    </xf>
    <xf numFmtId="0" fontId="11" fillId="0" borderId="2" xfId="0" applyFont="1" applyBorder="1" applyAlignment="1">
      <alignment wrapText="1"/>
    </xf>
    <xf numFmtId="0" fontId="2" fillId="0" borderId="2" xfId="6" applyFont="1" applyBorder="1" applyAlignment="1">
      <alignment horizontal="center" vertical="center" wrapText="1"/>
    </xf>
    <xf numFmtId="0" fontId="2" fillId="0" borderId="2" xfId="6" applyFont="1" applyBorder="1" applyAlignment="1">
      <alignment vertical="center" wrapText="1"/>
    </xf>
    <xf numFmtId="0" fontId="11" fillId="0" borderId="2" xfId="0" applyFont="1" applyBorder="1" applyAlignment="1">
      <alignment horizontal="left" vertical="top"/>
    </xf>
    <xf numFmtId="0" fontId="3" fillId="7" borderId="3" xfId="1" applyFont="1" applyFill="1" applyBorder="1" applyAlignment="1">
      <alignment vertical="center"/>
    </xf>
    <xf numFmtId="0" fontId="2" fillId="0" borderId="10" xfId="1" applyFont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0" xfId="1" applyFont="1" applyAlignment="1">
      <alignment horizontal="center"/>
    </xf>
    <xf numFmtId="0" fontId="3" fillId="0" borderId="0" xfId="1" applyFont="1" applyAlignment="1">
      <alignment vertical="center"/>
    </xf>
    <xf numFmtId="0" fontId="2" fillId="0" borderId="0" xfId="1" applyFont="1" applyAlignment="1">
      <alignment horizontal="left"/>
    </xf>
    <xf numFmtId="0" fontId="2" fillId="0" borderId="2" xfId="6" applyFont="1" applyBorder="1" applyAlignment="1">
      <alignment horizontal="center" vertical="center" wrapText="1"/>
    </xf>
    <xf numFmtId="0" fontId="2" fillId="0" borderId="10" xfId="1" applyFont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0" xfId="1" applyFont="1" applyAlignment="1">
      <alignment horizontal="center"/>
    </xf>
    <xf numFmtId="0" fontId="2" fillId="2" borderId="2" xfId="1" applyFont="1" applyFill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2" fillId="0" borderId="2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" fillId="0" borderId="0" xfId="1" applyAlignment="1">
      <alignment horizontal="center"/>
    </xf>
    <xf numFmtId="0" fontId="2" fillId="0" borderId="9" xfId="1" applyFont="1" applyBorder="1" applyAlignment="1">
      <alignment horizontal="center"/>
    </xf>
    <xf numFmtId="0" fontId="2" fillId="0" borderId="11" xfId="1" applyFont="1" applyBorder="1" applyAlignment="1">
      <alignment horizontal="center"/>
    </xf>
    <xf numFmtId="0" fontId="2" fillId="0" borderId="10" xfId="1" applyFont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0" xfId="1" applyFont="1" applyAlignment="1">
      <alignment horizontal="center"/>
    </xf>
    <xf numFmtId="0" fontId="2" fillId="2" borderId="2" xfId="1" applyFont="1" applyFill="1" applyBorder="1" applyAlignment="1">
      <alignment horizontal="center" vertical="center"/>
    </xf>
    <xf numFmtId="0" fontId="3" fillId="0" borderId="0" xfId="1" applyFont="1" applyAlignment="1">
      <alignment horizontal="left" vertical="center"/>
    </xf>
    <xf numFmtId="0" fontId="2" fillId="0" borderId="0" xfId="1" applyFont="1" applyFill="1" applyAlignment="1">
      <alignment horizontal="left" vertical="center"/>
    </xf>
    <xf numFmtId="0" fontId="2" fillId="0" borderId="1" xfId="1" applyFont="1" applyFill="1" applyBorder="1" applyAlignment="1">
      <alignment horizontal="left" vertical="center"/>
    </xf>
    <xf numFmtId="0" fontId="2" fillId="0" borderId="1" xfId="1" applyFont="1" applyBorder="1" applyAlignment="1">
      <alignment horizontal="left" vertical="center"/>
    </xf>
    <xf numFmtId="0" fontId="3" fillId="0" borderId="0" xfId="1" applyFont="1" applyAlignment="1">
      <alignment vertical="center"/>
    </xf>
    <xf numFmtId="0" fontId="2" fillId="0" borderId="7" xfId="1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center" vertical="center"/>
    </xf>
    <xf numFmtId="0" fontId="3" fillId="7" borderId="3" xfId="1" applyFont="1" applyFill="1" applyBorder="1" applyAlignment="1">
      <alignment horizontal="center" vertical="center"/>
    </xf>
    <xf numFmtId="0" fontId="3" fillId="7" borderId="4" xfId="1" applyFont="1" applyFill="1" applyBorder="1" applyAlignment="1">
      <alignment horizontal="center" vertical="center"/>
    </xf>
    <xf numFmtId="0" fontId="3" fillId="7" borderId="5" xfId="1" applyFont="1" applyFill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8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/>
    </xf>
    <xf numFmtId="0" fontId="2" fillId="0" borderId="0" xfId="1" applyFont="1" applyAlignment="1">
      <alignment horizontal="left" vertical="center"/>
    </xf>
    <xf numFmtId="0" fontId="3" fillId="7" borderId="3" xfId="1" applyFont="1" applyFill="1" applyBorder="1" applyAlignment="1">
      <alignment horizontal="center" vertical="center" wrapText="1"/>
    </xf>
    <xf numFmtId="0" fontId="3" fillId="7" borderId="4" xfId="1" applyFont="1" applyFill="1" applyBorder="1" applyAlignment="1">
      <alignment horizontal="center" vertical="center" wrapText="1"/>
    </xf>
    <xf numFmtId="0" fontId="3" fillId="7" borderId="5" xfId="1" applyFont="1" applyFill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left" vertical="top"/>
    </xf>
    <xf numFmtId="0" fontId="2" fillId="0" borderId="1" xfId="1" applyFont="1" applyBorder="1" applyAlignment="1">
      <alignment horizontal="left" vertical="top"/>
    </xf>
  </cellXfs>
  <cellStyles count="7">
    <cellStyle name="Normal" xfId="0" builtinId="0"/>
    <cellStyle name="Normal 2" xfId="1" xr:uid="{00000000-0005-0000-0000-000001000000}"/>
    <cellStyle name="Normal 3" xfId="2" xr:uid="{00000000-0005-0000-0000-000002000000}"/>
    <cellStyle name="Normal 3 2" xfId="4" xr:uid="{00000000-0005-0000-0000-000003000000}"/>
    <cellStyle name="Normal 3 3" xfId="5" xr:uid="{00000000-0005-0000-0000-000004000000}"/>
    <cellStyle name="Normal 3 4" xfId="6" xr:uid="{00000000-0005-0000-0000-000005000000}"/>
    <cellStyle name="Porcentaje 2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7</xdr:col>
      <xdr:colOff>2500312</xdr:colOff>
      <xdr:row>9</xdr:row>
      <xdr:rowOff>23813</xdr:rowOff>
    </xdr:to>
    <xdr:pic>
      <xdr:nvPicPr>
        <xdr:cNvPr id="2" name="Imagen 1" descr="Un conjunto de letras blancas en un fondo blanco&#10;&#10;Descripción generada automáticamente con confianza media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16216312" cy="2381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7</xdr:col>
      <xdr:colOff>2581413</xdr:colOff>
      <xdr:row>9</xdr:row>
      <xdr:rowOff>41414</xdr:rowOff>
    </xdr:to>
    <xdr:pic>
      <xdr:nvPicPr>
        <xdr:cNvPr id="2" name="Imagen 1" descr="Un conjunto de letras blancas en un fondo blanco&#10;&#10;Descripción generada automáticamente con confianza media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6316738" cy="24019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7</xdr:col>
      <xdr:colOff>2500312</xdr:colOff>
      <xdr:row>9</xdr:row>
      <xdr:rowOff>23813</xdr:rowOff>
    </xdr:to>
    <xdr:pic>
      <xdr:nvPicPr>
        <xdr:cNvPr id="2" name="Imagen 1" descr="Un conjunto de letras blancas en un fondo blanco&#10;&#10;Descripción generada automáticamente con confianza media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16225837" cy="233838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7</xdr:col>
      <xdr:colOff>2581413</xdr:colOff>
      <xdr:row>9</xdr:row>
      <xdr:rowOff>41414</xdr:rowOff>
    </xdr:to>
    <xdr:pic>
      <xdr:nvPicPr>
        <xdr:cNvPr id="2" name="Imagen 1" descr="Un conjunto de letras blancas en un fondo blanco&#10;&#10;Descripción generada automáticamente con confianza media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6306937" cy="235598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7</xdr:col>
      <xdr:colOff>2500312</xdr:colOff>
      <xdr:row>9</xdr:row>
      <xdr:rowOff>23813</xdr:rowOff>
    </xdr:to>
    <xdr:pic>
      <xdr:nvPicPr>
        <xdr:cNvPr id="2" name="Imagen 1" descr="Un conjunto de letras blancas en un fondo blanco&#10;&#10;Descripción generada automáticamente con confianza media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16225837" cy="233838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4265544</xdr:colOff>
      <xdr:row>9</xdr:row>
      <xdr:rowOff>372718</xdr:rowOff>
    </xdr:to>
    <xdr:pic>
      <xdr:nvPicPr>
        <xdr:cNvPr id="2" name="Imagen 1" descr="Un conjunto de letras blancas en un fondo blanco&#10;&#10;Descripción generada automáticamente con confianza media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000870" cy="27332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2"/>
  <sheetViews>
    <sheetView topLeftCell="A55" zoomScale="80" zoomScaleNormal="80" workbookViewId="0">
      <selection activeCell="A69" sqref="A69"/>
    </sheetView>
  </sheetViews>
  <sheetFormatPr baseColWidth="10" defaultColWidth="11.42578125" defaultRowHeight="20.25" x14ac:dyDescent="0.2"/>
  <cols>
    <col min="1" max="1" width="14.7109375" style="1" customWidth="1"/>
    <col min="2" max="2" width="11.42578125" style="36" customWidth="1"/>
    <col min="3" max="3" width="92.7109375" style="62" customWidth="1"/>
    <col min="4" max="4" width="17" style="37" bestFit="1" customWidth="1"/>
    <col min="5" max="5" width="24.5703125" style="37" customWidth="1"/>
    <col min="6" max="7" width="22.7109375" style="37" customWidth="1"/>
    <col min="8" max="8" width="60.140625" style="39" customWidth="1"/>
    <col min="9" max="253" width="11.42578125" style="1"/>
    <col min="254" max="254" width="14.7109375" style="1" customWidth="1"/>
    <col min="255" max="255" width="11.42578125" style="1"/>
    <col min="256" max="256" width="92.7109375" style="1" customWidth="1"/>
    <col min="257" max="257" width="17" style="1" bestFit="1" customWidth="1"/>
    <col min="258" max="258" width="24.5703125" style="1" customWidth="1"/>
    <col min="259" max="259" width="22.7109375" style="1" customWidth="1"/>
    <col min="260" max="260" width="86.7109375" style="1" customWidth="1"/>
    <col min="261" max="509" width="11.42578125" style="1"/>
    <col min="510" max="510" width="14.7109375" style="1" customWidth="1"/>
    <col min="511" max="511" width="11.42578125" style="1"/>
    <col min="512" max="512" width="92.7109375" style="1" customWidth="1"/>
    <col min="513" max="513" width="17" style="1" bestFit="1" customWidth="1"/>
    <col min="514" max="514" width="24.5703125" style="1" customWidth="1"/>
    <col min="515" max="515" width="22.7109375" style="1" customWidth="1"/>
    <col min="516" max="516" width="86.7109375" style="1" customWidth="1"/>
    <col min="517" max="765" width="11.42578125" style="1"/>
    <col min="766" max="766" width="14.7109375" style="1" customWidth="1"/>
    <col min="767" max="767" width="11.42578125" style="1"/>
    <col min="768" max="768" width="92.7109375" style="1" customWidth="1"/>
    <col min="769" max="769" width="17" style="1" bestFit="1" customWidth="1"/>
    <col min="770" max="770" width="24.5703125" style="1" customWidth="1"/>
    <col min="771" max="771" width="22.7109375" style="1" customWidth="1"/>
    <col min="772" max="772" width="86.7109375" style="1" customWidth="1"/>
    <col min="773" max="1021" width="11.42578125" style="1"/>
    <col min="1022" max="1022" width="14.7109375" style="1" customWidth="1"/>
    <col min="1023" max="1023" width="11.42578125" style="1"/>
    <col min="1024" max="1024" width="92.7109375" style="1" customWidth="1"/>
    <col min="1025" max="1025" width="17" style="1" bestFit="1" customWidth="1"/>
    <col min="1026" max="1026" width="24.5703125" style="1" customWidth="1"/>
    <col min="1027" max="1027" width="22.7109375" style="1" customWidth="1"/>
    <col min="1028" max="1028" width="86.7109375" style="1" customWidth="1"/>
    <col min="1029" max="1277" width="11.42578125" style="1"/>
    <col min="1278" max="1278" width="14.7109375" style="1" customWidth="1"/>
    <col min="1279" max="1279" width="11.42578125" style="1"/>
    <col min="1280" max="1280" width="92.7109375" style="1" customWidth="1"/>
    <col min="1281" max="1281" width="17" style="1" bestFit="1" customWidth="1"/>
    <col min="1282" max="1282" width="24.5703125" style="1" customWidth="1"/>
    <col min="1283" max="1283" width="22.7109375" style="1" customWidth="1"/>
    <col min="1284" max="1284" width="86.7109375" style="1" customWidth="1"/>
    <col min="1285" max="1533" width="11.42578125" style="1"/>
    <col min="1534" max="1534" width="14.7109375" style="1" customWidth="1"/>
    <col min="1535" max="1535" width="11.42578125" style="1"/>
    <col min="1536" max="1536" width="92.7109375" style="1" customWidth="1"/>
    <col min="1537" max="1537" width="17" style="1" bestFit="1" customWidth="1"/>
    <col min="1538" max="1538" width="24.5703125" style="1" customWidth="1"/>
    <col min="1539" max="1539" width="22.7109375" style="1" customWidth="1"/>
    <col min="1540" max="1540" width="86.7109375" style="1" customWidth="1"/>
    <col min="1541" max="1789" width="11.42578125" style="1"/>
    <col min="1790" max="1790" width="14.7109375" style="1" customWidth="1"/>
    <col min="1791" max="1791" width="11.42578125" style="1"/>
    <col min="1792" max="1792" width="92.7109375" style="1" customWidth="1"/>
    <col min="1793" max="1793" width="17" style="1" bestFit="1" customWidth="1"/>
    <col min="1794" max="1794" width="24.5703125" style="1" customWidth="1"/>
    <col min="1795" max="1795" width="22.7109375" style="1" customWidth="1"/>
    <col min="1796" max="1796" width="86.7109375" style="1" customWidth="1"/>
    <col min="1797" max="2045" width="11.42578125" style="1"/>
    <col min="2046" max="2046" width="14.7109375" style="1" customWidth="1"/>
    <col min="2047" max="2047" width="11.42578125" style="1"/>
    <col min="2048" max="2048" width="92.7109375" style="1" customWidth="1"/>
    <col min="2049" max="2049" width="17" style="1" bestFit="1" customWidth="1"/>
    <col min="2050" max="2050" width="24.5703125" style="1" customWidth="1"/>
    <col min="2051" max="2051" width="22.7109375" style="1" customWidth="1"/>
    <col min="2052" max="2052" width="86.7109375" style="1" customWidth="1"/>
    <col min="2053" max="2301" width="11.42578125" style="1"/>
    <col min="2302" max="2302" width="14.7109375" style="1" customWidth="1"/>
    <col min="2303" max="2303" width="11.42578125" style="1"/>
    <col min="2304" max="2304" width="92.7109375" style="1" customWidth="1"/>
    <col min="2305" max="2305" width="17" style="1" bestFit="1" customWidth="1"/>
    <col min="2306" max="2306" width="24.5703125" style="1" customWidth="1"/>
    <col min="2307" max="2307" width="22.7109375" style="1" customWidth="1"/>
    <col min="2308" max="2308" width="86.7109375" style="1" customWidth="1"/>
    <col min="2309" max="2557" width="11.42578125" style="1"/>
    <col min="2558" max="2558" width="14.7109375" style="1" customWidth="1"/>
    <col min="2559" max="2559" width="11.42578125" style="1"/>
    <col min="2560" max="2560" width="92.7109375" style="1" customWidth="1"/>
    <col min="2561" max="2561" width="17" style="1" bestFit="1" customWidth="1"/>
    <col min="2562" max="2562" width="24.5703125" style="1" customWidth="1"/>
    <col min="2563" max="2563" width="22.7109375" style="1" customWidth="1"/>
    <col min="2564" max="2564" width="86.7109375" style="1" customWidth="1"/>
    <col min="2565" max="2813" width="11.42578125" style="1"/>
    <col min="2814" max="2814" width="14.7109375" style="1" customWidth="1"/>
    <col min="2815" max="2815" width="11.42578125" style="1"/>
    <col min="2816" max="2816" width="92.7109375" style="1" customWidth="1"/>
    <col min="2817" max="2817" width="17" style="1" bestFit="1" customWidth="1"/>
    <col min="2818" max="2818" width="24.5703125" style="1" customWidth="1"/>
    <col min="2819" max="2819" width="22.7109375" style="1" customWidth="1"/>
    <col min="2820" max="2820" width="86.7109375" style="1" customWidth="1"/>
    <col min="2821" max="3069" width="11.42578125" style="1"/>
    <col min="3070" max="3070" width="14.7109375" style="1" customWidth="1"/>
    <col min="3071" max="3071" width="11.42578125" style="1"/>
    <col min="3072" max="3072" width="92.7109375" style="1" customWidth="1"/>
    <col min="3073" max="3073" width="17" style="1" bestFit="1" customWidth="1"/>
    <col min="3074" max="3074" width="24.5703125" style="1" customWidth="1"/>
    <col min="3075" max="3075" width="22.7109375" style="1" customWidth="1"/>
    <col min="3076" max="3076" width="86.7109375" style="1" customWidth="1"/>
    <col min="3077" max="3325" width="11.42578125" style="1"/>
    <col min="3326" max="3326" width="14.7109375" style="1" customWidth="1"/>
    <col min="3327" max="3327" width="11.42578125" style="1"/>
    <col min="3328" max="3328" width="92.7109375" style="1" customWidth="1"/>
    <col min="3329" max="3329" width="17" style="1" bestFit="1" customWidth="1"/>
    <col min="3330" max="3330" width="24.5703125" style="1" customWidth="1"/>
    <col min="3331" max="3331" width="22.7109375" style="1" customWidth="1"/>
    <col min="3332" max="3332" width="86.7109375" style="1" customWidth="1"/>
    <col min="3333" max="3581" width="11.42578125" style="1"/>
    <col min="3582" max="3582" width="14.7109375" style="1" customWidth="1"/>
    <col min="3583" max="3583" width="11.42578125" style="1"/>
    <col min="3584" max="3584" width="92.7109375" style="1" customWidth="1"/>
    <col min="3585" max="3585" width="17" style="1" bestFit="1" customWidth="1"/>
    <col min="3586" max="3586" width="24.5703125" style="1" customWidth="1"/>
    <col min="3587" max="3587" width="22.7109375" style="1" customWidth="1"/>
    <col min="3588" max="3588" width="86.7109375" style="1" customWidth="1"/>
    <col min="3589" max="3837" width="11.42578125" style="1"/>
    <col min="3838" max="3838" width="14.7109375" style="1" customWidth="1"/>
    <col min="3839" max="3839" width="11.42578125" style="1"/>
    <col min="3840" max="3840" width="92.7109375" style="1" customWidth="1"/>
    <col min="3841" max="3841" width="17" style="1" bestFit="1" customWidth="1"/>
    <col min="3842" max="3842" width="24.5703125" style="1" customWidth="1"/>
    <col min="3843" max="3843" width="22.7109375" style="1" customWidth="1"/>
    <col min="3844" max="3844" width="86.7109375" style="1" customWidth="1"/>
    <col min="3845" max="4093" width="11.42578125" style="1"/>
    <col min="4094" max="4094" width="14.7109375" style="1" customWidth="1"/>
    <col min="4095" max="4095" width="11.42578125" style="1"/>
    <col min="4096" max="4096" width="92.7109375" style="1" customWidth="1"/>
    <col min="4097" max="4097" width="17" style="1" bestFit="1" customWidth="1"/>
    <col min="4098" max="4098" width="24.5703125" style="1" customWidth="1"/>
    <col min="4099" max="4099" width="22.7109375" style="1" customWidth="1"/>
    <col min="4100" max="4100" width="86.7109375" style="1" customWidth="1"/>
    <col min="4101" max="4349" width="11.42578125" style="1"/>
    <col min="4350" max="4350" width="14.7109375" style="1" customWidth="1"/>
    <col min="4351" max="4351" width="11.42578125" style="1"/>
    <col min="4352" max="4352" width="92.7109375" style="1" customWidth="1"/>
    <col min="4353" max="4353" width="17" style="1" bestFit="1" customWidth="1"/>
    <col min="4354" max="4354" width="24.5703125" style="1" customWidth="1"/>
    <col min="4355" max="4355" width="22.7109375" style="1" customWidth="1"/>
    <col min="4356" max="4356" width="86.7109375" style="1" customWidth="1"/>
    <col min="4357" max="4605" width="11.42578125" style="1"/>
    <col min="4606" max="4606" width="14.7109375" style="1" customWidth="1"/>
    <col min="4607" max="4607" width="11.42578125" style="1"/>
    <col min="4608" max="4608" width="92.7109375" style="1" customWidth="1"/>
    <col min="4609" max="4609" width="17" style="1" bestFit="1" customWidth="1"/>
    <col min="4610" max="4610" width="24.5703125" style="1" customWidth="1"/>
    <col min="4611" max="4611" width="22.7109375" style="1" customWidth="1"/>
    <col min="4612" max="4612" width="86.7109375" style="1" customWidth="1"/>
    <col min="4613" max="4861" width="11.42578125" style="1"/>
    <col min="4862" max="4862" width="14.7109375" style="1" customWidth="1"/>
    <col min="4863" max="4863" width="11.42578125" style="1"/>
    <col min="4864" max="4864" width="92.7109375" style="1" customWidth="1"/>
    <col min="4865" max="4865" width="17" style="1" bestFit="1" customWidth="1"/>
    <col min="4866" max="4866" width="24.5703125" style="1" customWidth="1"/>
    <col min="4867" max="4867" width="22.7109375" style="1" customWidth="1"/>
    <col min="4868" max="4868" width="86.7109375" style="1" customWidth="1"/>
    <col min="4869" max="5117" width="11.42578125" style="1"/>
    <col min="5118" max="5118" width="14.7109375" style="1" customWidth="1"/>
    <col min="5119" max="5119" width="11.42578125" style="1"/>
    <col min="5120" max="5120" width="92.7109375" style="1" customWidth="1"/>
    <col min="5121" max="5121" width="17" style="1" bestFit="1" customWidth="1"/>
    <col min="5122" max="5122" width="24.5703125" style="1" customWidth="1"/>
    <col min="5123" max="5123" width="22.7109375" style="1" customWidth="1"/>
    <col min="5124" max="5124" width="86.7109375" style="1" customWidth="1"/>
    <col min="5125" max="5373" width="11.42578125" style="1"/>
    <col min="5374" max="5374" width="14.7109375" style="1" customWidth="1"/>
    <col min="5375" max="5375" width="11.42578125" style="1"/>
    <col min="5376" max="5376" width="92.7109375" style="1" customWidth="1"/>
    <col min="5377" max="5377" width="17" style="1" bestFit="1" customWidth="1"/>
    <col min="5378" max="5378" width="24.5703125" style="1" customWidth="1"/>
    <col min="5379" max="5379" width="22.7109375" style="1" customWidth="1"/>
    <col min="5380" max="5380" width="86.7109375" style="1" customWidth="1"/>
    <col min="5381" max="5629" width="11.42578125" style="1"/>
    <col min="5630" max="5630" width="14.7109375" style="1" customWidth="1"/>
    <col min="5631" max="5631" width="11.42578125" style="1"/>
    <col min="5632" max="5632" width="92.7109375" style="1" customWidth="1"/>
    <col min="5633" max="5633" width="17" style="1" bestFit="1" customWidth="1"/>
    <col min="5634" max="5634" width="24.5703125" style="1" customWidth="1"/>
    <col min="5635" max="5635" width="22.7109375" style="1" customWidth="1"/>
    <col min="5636" max="5636" width="86.7109375" style="1" customWidth="1"/>
    <col min="5637" max="5885" width="11.42578125" style="1"/>
    <col min="5886" max="5886" width="14.7109375" style="1" customWidth="1"/>
    <col min="5887" max="5887" width="11.42578125" style="1"/>
    <col min="5888" max="5888" width="92.7109375" style="1" customWidth="1"/>
    <col min="5889" max="5889" width="17" style="1" bestFit="1" customWidth="1"/>
    <col min="5890" max="5890" width="24.5703125" style="1" customWidth="1"/>
    <col min="5891" max="5891" width="22.7109375" style="1" customWidth="1"/>
    <col min="5892" max="5892" width="86.7109375" style="1" customWidth="1"/>
    <col min="5893" max="6141" width="11.42578125" style="1"/>
    <col min="6142" max="6142" width="14.7109375" style="1" customWidth="1"/>
    <col min="6143" max="6143" width="11.42578125" style="1"/>
    <col min="6144" max="6144" width="92.7109375" style="1" customWidth="1"/>
    <col min="6145" max="6145" width="17" style="1" bestFit="1" customWidth="1"/>
    <col min="6146" max="6146" width="24.5703125" style="1" customWidth="1"/>
    <col min="6147" max="6147" width="22.7109375" style="1" customWidth="1"/>
    <col min="6148" max="6148" width="86.7109375" style="1" customWidth="1"/>
    <col min="6149" max="6397" width="11.42578125" style="1"/>
    <col min="6398" max="6398" width="14.7109375" style="1" customWidth="1"/>
    <col min="6399" max="6399" width="11.42578125" style="1"/>
    <col min="6400" max="6400" width="92.7109375" style="1" customWidth="1"/>
    <col min="6401" max="6401" width="17" style="1" bestFit="1" customWidth="1"/>
    <col min="6402" max="6402" width="24.5703125" style="1" customWidth="1"/>
    <col min="6403" max="6403" width="22.7109375" style="1" customWidth="1"/>
    <col min="6404" max="6404" width="86.7109375" style="1" customWidth="1"/>
    <col min="6405" max="6653" width="11.42578125" style="1"/>
    <col min="6654" max="6654" width="14.7109375" style="1" customWidth="1"/>
    <col min="6655" max="6655" width="11.42578125" style="1"/>
    <col min="6656" max="6656" width="92.7109375" style="1" customWidth="1"/>
    <col min="6657" max="6657" width="17" style="1" bestFit="1" customWidth="1"/>
    <col min="6658" max="6658" width="24.5703125" style="1" customWidth="1"/>
    <col min="6659" max="6659" width="22.7109375" style="1" customWidth="1"/>
    <col min="6660" max="6660" width="86.7109375" style="1" customWidth="1"/>
    <col min="6661" max="6909" width="11.42578125" style="1"/>
    <col min="6910" max="6910" width="14.7109375" style="1" customWidth="1"/>
    <col min="6911" max="6911" width="11.42578125" style="1"/>
    <col min="6912" max="6912" width="92.7109375" style="1" customWidth="1"/>
    <col min="6913" max="6913" width="17" style="1" bestFit="1" customWidth="1"/>
    <col min="6914" max="6914" width="24.5703125" style="1" customWidth="1"/>
    <col min="6915" max="6915" width="22.7109375" style="1" customWidth="1"/>
    <col min="6916" max="6916" width="86.7109375" style="1" customWidth="1"/>
    <col min="6917" max="7165" width="11.42578125" style="1"/>
    <col min="7166" max="7166" width="14.7109375" style="1" customWidth="1"/>
    <col min="7167" max="7167" width="11.42578125" style="1"/>
    <col min="7168" max="7168" width="92.7109375" style="1" customWidth="1"/>
    <col min="7169" max="7169" width="17" style="1" bestFit="1" customWidth="1"/>
    <col min="7170" max="7170" width="24.5703125" style="1" customWidth="1"/>
    <col min="7171" max="7171" width="22.7109375" style="1" customWidth="1"/>
    <col min="7172" max="7172" width="86.7109375" style="1" customWidth="1"/>
    <col min="7173" max="7421" width="11.42578125" style="1"/>
    <col min="7422" max="7422" width="14.7109375" style="1" customWidth="1"/>
    <col min="7423" max="7423" width="11.42578125" style="1"/>
    <col min="7424" max="7424" width="92.7109375" style="1" customWidth="1"/>
    <col min="7425" max="7425" width="17" style="1" bestFit="1" customWidth="1"/>
    <col min="7426" max="7426" width="24.5703125" style="1" customWidth="1"/>
    <col min="7427" max="7427" width="22.7109375" style="1" customWidth="1"/>
    <col min="7428" max="7428" width="86.7109375" style="1" customWidth="1"/>
    <col min="7429" max="7677" width="11.42578125" style="1"/>
    <col min="7678" max="7678" width="14.7109375" style="1" customWidth="1"/>
    <col min="7679" max="7679" width="11.42578125" style="1"/>
    <col min="7680" max="7680" width="92.7109375" style="1" customWidth="1"/>
    <col min="7681" max="7681" width="17" style="1" bestFit="1" customWidth="1"/>
    <col min="7682" max="7682" width="24.5703125" style="1" customWidth="1"/>
    <col min="7683" max="7683" width="22.7109375" style="1" customWidth="1"/>
    <col min="7684" max="7684" width="86.7109375" style="1" customWidth="1"/>
    <col min="7685" max="7933" width="11.42578125" style="1"/>
    <col min="7934" max="7934" width="14.7109375" style="1" customWidth="1"/>
    <col min="7935" max="7935" width="11.42578125" style="1"/>
    <col min="7936" max="7936" width="92.7109375" style="1" customWidth="1"/>
    <col min="7937" max="7937" width="17" style="1" bestFit="1" customWidth="1"/>
    <col min="7938" max="7938" width="24.5703125" style="1" customWidth="1"/>
    <col min="7939" max="7939" width="22.7109375" style="1" customWidth="1"/>
    <col min="7940" max="7940" width="86.7109375" style="1" customWidth="1"/>
    <col min="7941" max="8189" width="11.42578125" style="1"/>
    <col min="8190" max="8190" width="14.7109375" style="1" customWidth="1"/>
    <col min="8191" max="8191" width="11.42578125" style="1"/>
    <col min="8192" max="8192" width="92.7109375" style="1" customWidth="1"/>
    <col min="8193" max="8193" width="17" style="1" bestFit="1" customWidth="1"/>
    <col min="8194" max="8194" width="24.5703125" style="1" customWidth="1"/>
    <col min="8195" max="8195" width="22.7109375" style="1" customWidth="1"/>
    <col min="8196" max="8196" width="86.7109375" style="1" customWidth="1"/>
    <col min="8197" max="8445" width="11.42578125" style="1"/>
    <col min="8446" max="8446" width="14.7109375" style="1" customWidth="1"/>
    <col min="8447" max="8447" width="11.42578125" style="1"/>
    <col min="8448" max="8448" width="92.7109375" style="1" customWidth="1"/>
    <col min="8449" max="8449" width="17" style="1" bestFit="1" customWidth="1"/>
    <col min="8450" max="8450" width="24.5703125" style="1" customWidth="1"/>
    <col min="8451" max="8451" width="22.7109375" style="1" customWidth="1"/>
    <col min="8452" max="8452" width="86.7109375" style="1" customWidth="1"/>
    <col min="8453" max="8701" width="11.42578125" style="1"/>
    <col min="8702" max="8702" width="14.7109375" style="1" customWidth="1"/>
    <col min="8703" max="8703" width="11.42578125" style="1"/>
    <col min="8704" max="8704" width="92.7109375" style="1" customWidth="1"/>
    <col min="8705" max="8705" width="17" style="1" bestFit="1" customWidth="1"/>
    <col min="8706" max="8706" width="24.5703125" style="1" customWidth="1"/>
    <col min="8707" max="8707" width="22.7109375" style="1" customWidth="1"/>
    <col min="8708" max="8708" width="86.7109375" style="1" customWidth="1"/>
    <col min="8709" max="8957" width="11.42578125" style="1"/>
    <col min="8958" max="8958" width="14.7109375" style="1" customWidth="1"/>
    <col min="8959" max="8959" width="11.42578125" style="1"/>
    <col min="8960" max="8960" width="92.7109375" style="1" customWidth="1"/>
    <col min="8961" max="8961" width="17" style="1" bestFit="1" customWidth="1"/>
    <col min="8962" max="8962" width="24.5703125" style="1" customWidth="1"/>
    <col min="8963" max="8963" width="22.7109375" style="1" customWidth="1"/>
    <col min="8964" max="8964" width="86.7109375" style="1" customWidth="1"/>
    <col min="8965" max="9213" width="11.42578125" style="1"/>
    <col min="9214" max="9214" width="14.7109375" style="1" customWidth="1"/>
    <col min="9215" max="9215" width="11.42578125" style="1"/>
    <col min="9216" max="9216" width="92.7109375" style="1" customWidth="1"/>
    <col min="9217" max="9217" width="17" style="1" bestFit="1" customWidth="1"/>
    <col min="9218" max="9218" width="24.5703125" style="1" customWidth="1"/>
    <col min="9219" max="9219" width="22.7109375" style="1" customWidth="1"/>
    <col min="9220" max="9220" width="86.7109375" style="1" customWidth="1"/>
    <col min="9221" max="9469" width="11.42578125" style="1"/>
    <col min="9470" max="9470" width="14.7109375" style="1" customWidth="1"/>
    <col min="9471" max="9471" width="11.42578125" style="1"/>
    <col min="9472" max="9472" width="92.7109375" style="1" customWidth="1"/>
    <col min="9473" max="9473" width="17" style="1" bestFit="1" customWidth="1"/>
    <col min="9474" max="9474" width="24.5703125" style="1" customWidth="1"/>
    <col min="9475" max="9475" width="22.7109375" style="1" customWidth="1"/>
    <col min="9476" max="9476" width="86.7109375" style="1" customWidth="1"/>
    <col min="9477" max="9725" width="11.42578125" style="1"/>
    <col min="9726" max="9726" width="14.7109375" style="1" customWidth="1"/>
    <col min="9727" max="9727" width="11.42578125" style="1"/>
    <col min="9728" max="9728" width="92.7109375" style="1" customWidth="1"/>
    <col min="9729" max="9729" width="17" style="1" bestFit="1" customWidth="1"/>
    <col min="9730" max="9730" width="24.5703125" style="1" customWidth="1"/>
    <col min="9731" max="9731" width="22.7109375" style="1" customWidth="1"/>
    <col min="9732" max="9732" width="86.7109375" style="1" customWidth="1"/>
    <col min="9733" max="9981" width="11.42578125" style="1"/>
    <col min="9982" max="9982" width="14.7109375" style="1" customWidth="1"/>
    <col min="9983" max="9983" width="11.42578125" style="1"/>
    <col min="9984" max="9984" width="92.7109375" style="1" customWidth="1"/>
    <col min="9985" max="9985" width="17" style="1" bestFit="1" customWidth="1"/>
    <col min="9986" max="9986" width="24.5703125" style="1" customWidth="1"/>
    <col min="9987" max="9987" width="22.7109375" style="1" customWidth="1"/>
    <col min="9988" max="9988" width="86.7109375" style="1" customWidth="1"/>
    <col min="9989" max="10237" width="11.42578125" style="1"/>
    <col min="10238" max="10238" width="14.7109375" style="1" customWidth="1"/>
    <col min="10239" max="10239" width="11.42578125" style="1"/>
    <col min="10240" max="10240" width="92.7109375" style="1" customWidth="1"/>
    <col min="10241" max="10241" width="17" style="1" bestFit="1" customWidth="1"/>
    <col min="10242" max="10242" width="24.5703125" style="1" customWidth="1"/>
    <col min="10243" max="10243" width="22.7109375" style="1" customWidth="1"/>
    <col min="10244" max="10244" width="86.7109375" style="1" customWidth="1"/>
    <col min="10245" max="10493" width="11.42578125" style="1"/>
    <col min="10494" max="10494" width="14.7109375" style="1" customWidth="1"/>
    <col min="10495" max="10495" width="11.42578125" style="1"/>
    <col min="10496" max="10496" width="92.7109375" style="1" customWidth="1"/>
    <col min="10497" max="10497" width="17" style="1" bestFit="1" customWidth="1"/>
    <col min="10498" max="10498" width="24.5703125" style="1" customWidth="1"/>
    <col min="10499" max="10499" width="22.7109375" style="1" customWidth="1"/>
    <col min="10500" max="10500" width="86.7109375" style="1" customWidth="1"/>
    <col min="10501" max="10749" width="11.42578125" style="1"/>
    <col min="10750" max="10750" width="14.7109375" style="1" customWidth="1"/>
    <col min="10751" max="10751" width="11.42578125" style="1"/>
    <col min="10752" max="10752" width="92.7109375" style="1" customWidth="1"/>
    <col min="10753" max="10753" width="17" style="1" bestFit="1" customWidth="1"/>
    <col min="10754" max="10754" width="24.5703125" style="1" customWidth="1"/>
    <col min="10755" max="10755" width="22.7109375" style="1" customWidth="1"/>
    <col min="10756" max="10756" width="86.7109375" style="1" customWidth="1"/>
    <col min="10757" max="11005" width="11.42578125" style="1"/>
    <col min="11006" max="11006" width="14.7109375" style="1" customWidth="1"/>
    <col min="11007" max="11007" width="11.42578125" style="1"/>
    <col min="11008" max="11008" width="92.7109375" style="1" customWidth="1"/>
    <col min="11009" max="11009" width="17" style="1" bestFit="1" customWidth="1"/>
    <col min="11010" max="11010" width="24.5703125" style="1" customWidth="1"/>
    <col min="11011" max="11011" width="22.7109375" style="1" customWidth="1"/>
    <col min="11012" max="11012" width="86.7109375" style="1" customWidth="1"/>
    <col min="11013" max="11261" width="11.42578125" style="1"/>
    <col min="11262" max="11262" width="14.7109375" style="1" customWidth="1"/>
    <col min="11263" max="11263" width="11.42578125" style="1"/>
    <col min="11264" max="11264" width="92.7109375" style="1" customWidth="1"/>
    <col min="11265" max="11265" width="17" style="1" bestFit="1" customWidth="1"/>
    <col min="11266" max="11266" width="24.5703125" style="1" customWidth="1"/>
    <col min="11267" max="11267" width="22.7109375" style="1" customWidth="1"/>
    <col min="11268" max="11268" width="86.7109375" style="1" customWidth="1"/>
    <col min="11269" max="11517" width="11.42578125" style="1"/>
    <col min="11518" max="11518" width="14.7109375" style="1" customWidth="1"/>
    <col min="11519" max="11519" width="11.42578125" style="1"/>
    <col min="11520" max="11520" width="92.7109375" style="1" customWidth="1"/>
    <col min="11521" max="11521" width="17" style="1" bestFit="1" customWidth="1"/>
    <col min="11522" max="11522" width="24.5703125" style="1" customWidth="1"/>
    <col min="11523" max="11523" width="22.7109375" style="1" customWidth="1"/>
    <col min="11524" max="11524" width="86.7109375" style="1" customWidth="1"/>
    <col min="11525" max="11773" width="11.42578125" style="1"/>
    <col min="11774" max="11774" width="14.7109375" style="1" customWidth="1"/>
    <col min="11775" max="11775" width="11.42578125" style="1"/>
    <col min="11776" max="11776" width="92.7109375" style="1" customWidth="1"/>
    <col min="11777" max="11777" width="17" style="1" bestFit="1" customWidth="1"/>
    <col min="11778" max="11778" width="24.5703125" style="1" customWidth="1"/>
    <col min="11779" max="11779" width="22.7109375" style="1" customWidth="1"/>
    <col min="11780" max="11780" width="86.7109375" style="1" customWidth="1"/>
    <col min="11781" max="12029" width="11.42578125" style="1"/>
    <col min="12030" max="12030" width="14.7109375" style="1" customWidth="1"/>
    <col min="12031" max="12031" width="11.42578125" style="1"/>
    <col min="12032" max="12032" width="92.7109375" style="1" customWidth="1"/>
    <col min="12033" max="12033" width="17" style="1" bestFit="1" customWidth="1"/>
    <col min="12034" max="12034" width="24.5703125" style="1" customWidth="1"/>
    <col min="12035" max="12035" width="22.7109375" style="1" customWidth="1"/>
    <col min="12036" max="12036" width="86.7109375" style="1" customWidth="1"/>
    <col min="12037" max="12285" width="11.42578125" style="1"/>
    <col min="12286" max="12286" width="14.7109375" style="1" customWidth="1"/>
    <col min="12287" max="12287" width="11.42578125" style="1"/>
    <col min="12288" max="12288" width="92.7109375" style="1" customWidth="1"/>
    <col min="12289" max="12289" width="17" style="1" bestFit="1" customWidth="1"/>
    <col min="12290" max="12290" width="24.5703125" style="1" customWidth="1"/>
    <col min="12291" max="12291" width="22.7109375" style="1" customWidth="1"/>
    <col min="12292" max="12292" width="86.7109375" style="1" customWidth="1"/>
    <col min="12293" max="12541" width="11.42578125" style="1"/>
    <col min="12542" max="12542" width="14.7109375" style="1" customWidth="1"/>
    <col min="12543" max="12543" width="11.42578125" style="1"/>
    <col min="12544" max="12544" width="92.7109375" style="1" customWidth="1"/>
    <col min="12545" max="12545" width="17" style="1" bestFit="1" customWidth="1"/>
    <col min="12546" max="12546" width="24.5703125" style="1" customWidth="1"/>
    <col min="12547" max="12547" width="22.7109375" style="1" customWidth="1"/>
    <col min="12548" max="12548" width="86.7109375" style="1" customWidth="1"/>
    <col min="12549" max="12797" width="11.42578125" style="1"/>
    <col min="12798" max="12798" width="14.7109375" style="1" customWidth="1"/>
    <col min="12799" max="12799" width="11.42578125" style="1"/>
    <col min="12800" max="12800" width="92.7109375" style="1" customWidth="1"/>
    <col min="12801" max="12801" width="17" style="1" bestFit="1" customWidth="1"/>
    <col min="12802" max="12802" width="24.5703125" style="1" customWidth="1"/>
    <col min="12803" max="12803" width="22.7109375" style="1" customWidth="1"/>
    <col min="12804" max="12804" width="86.7109375" style="1" customWidth="1"/>
    <col min="12805" max="13053" width="11.42578125" style="1"/>
    <col min="13054" max="13054" width="14.7109375" style="1" customWidth="1"/>
    <col min="13055" max="13055" width="11.42578125" style="1"/>
    <col min="13056" max="13056" width="92.7109375" style="1" customWidth="1"/>
    <col min="13057" max="13057" width="17" style="1" bestFit="1" customWidth="1"/>
    <col min="13058" max="13058" width="24.5703125" style="1" customWidth="1"/>
    <col min="13059" max="13059" width="22.7109375" style="1" customWidth="1"/>
    <col min="13060" max="13060" width="86.7109375" style="1" customWidth="1"/>
    <col min="13061" max="13309" width="11.42578125" style="1"/>
    <col min="13310" max="13310" width="14.7109375" style="1" customWidth="1"/>
    <col min="13311" max="13311" width="11.42578125" style="1"/>
    <col min="13312" max="13312" width="92.7109375" style="1" customWidth="1"/>
    <col min="13313" max="13313" width="17" style="1" bestFit="1" customWidth="1"/>
    <col min="13314" max="13314" width="24.5703125" style="1" customWidth="1"/>
    <col min="13315" max="13315" width="22.7109375" style="1" customWidth="1"/>
    <col min="13316" max="13316" width="86.7109375" style="1" customWidth="1"/>
    <col min="13317" max="13565" width="11.42578125" style="1"/>
    <col min="13566" max="13566" width="14.7109375" style="1" customWidth="1"/>
    <col min="13567" max="13567" width="11.42578125" style="1"/>
    <col min="13568" max="13568" width="92.7109375" style="1" customWidth="1"/>
    <col min="13569" max="13569" width="17" style="1" bestFit="1" customWidth="1"/>
    <col min="13570" max="13570" width="24.5703125" style="1" customWidth="1"/>
    <col min="13571" max="13571" width="22.7109375" style="1" customWidth="1"/>
    <col min="13572" max="13572" width="86.7109375" style="1" customWidth="1"/>
    <col min="13573" max="13821" width="11.42578125" style="1"/>
    <col min="13822" max="13822" width="14.7109375" style="1" customWidth="1"/>
    <col min="13823" max="13823" width="11.42578125" style="1"/>
    <col min="13824" max="13824" width="92.7109375" style="1" customWidth="1"/>
    <col min="13825" max="13825" width="17" style="1" bestFit="1" customWidth="1"/>
    <col min="13826" max="13826" width="24.5703125" style="1" customWidth="1"/>
    <col min="13827" max="13827" width="22.7109375" style="1" customWidth="1"/>
    <col min="13828" max="13828" width="86.7109375" style="1" customWidth="1"/>
    <col min="13829" max="14077" width="11.42578125" style="1"/>
    <col min="14078" max="14078" width="14.7109375" style="1" customWidth="1"/>
    <col min="14079" max="14079" width="11.42578125" style="1"/>
    <col min="14080" max="14080" width="92.7109375" style="1" customWidth="1"/>
    <col min="14081" max="14081" width="17" style="1" bestFit="1" customWidth="1"/>
    <col min="14082" max="14082" width="24.5703125" style="1" customWidth="1"/>
    <col min="14083" max="14083" width="22.7109375" style="1" customWidth="1"/>
    <col min="14084" max="14084" width="86.7109375" style="1" customWidth="1"/>
    <col min="14085" max="14333" width="11.42578125" style="1"/>
    <col min="14334" max="14334" width="14.7109375" style="1" customWidth="1"/>
    <col min="14335" max="14335" width="11.42578125" style="1"/>
    <col min="14336" max="14336" width="92.7109375" style="1" customWidth="1"/>
    <col min="14337" max="14337" width="17" style="1" bestFit="1" customWidth="1"/>
    <col min="14338" max="14338" width="24.5703125" style="1" customWidth="1"/>
    <col min="14339" max="14339" width="22.7109375" style="1" customWidth="1"/>
    <col min="14340" max="14340" width="86.7109375" style="1" customWidth="1"/>
    <col min="14341" max="14589" width="11.42578125" style="1"/>
    <col min="14590" max="14590" width="14.7109375" style="1" customWidth="1"/>
    <col min="14591" max="14591" width="11.42578125" style="1"/>
    <col min="14592" max="14592" width="92.7109375" style="1" customWidth="1"/>
    <col min="14593" max="14593" width="17" style="1" bestFit="1" customWidth="1"/>
    <col min="14594" max="14594" width="24.5703125" style="1" customWidth="1"/>
    <col min="14595" max="14595" width="22.7109375" style="1" customWidth="1"/>
    <col min="14596" max="14596" width="86.7109375" style="1" customWidth="1"/>
    <col min="14597" max="14845" width="11.42578125" style="1"/>
    <col min="14846" max="14846" width="14.7109375" style="1" customWidth="1"/>
    <col min="14847" max="14847" width="11.42578125" style="1"/>
    <col min="14848" max="14848" width="92.7109375" style="1" customWidth="1"/>
    <col min="14849" max="14849" width="17" style="1" bestFit="1" customWidth="1"/>
    <col min="14850" max="14850" width="24.5703125" style="1" customWidth="1"/>
    <col min="14851" max="14851" width="22.7109375" style="1" customWidth="1"/>
    <col min="14852" max="14852" width="86.7109375" style="1" customWidth="1"/>
    <col min="14853" max="15101" width="11.42578125" style="1"/>
    <col min="15102" max="15102" width="14.7109375" style="1" customWidth="1"/>
    <col min="15103" max="15103" width="11.42578125" style="1"/>
    <col min="15104" max="15104" width="92.7109375" style="1" customWidth="1"/>
    <col min="15105" max="15105" width="17" style="1" bestFit="1" customWidth="1"/>
    <col min="15106" max="15106" width="24.5703125" style="1" customWidth="1"/>
    <col min="15107" max="15107" width="22.7109375" style="1" customWidth="1"/>
    <col min="15108" max="15108" width="86.7109375" style="1" customWidth="1"/>
    <col min="15109" max="15357" width="11.42578125" style="1"/>
    <col min="15358" max="15358" width="14.7109375" style="1" customWidth="1"/>
    <col min="15359" max="15359" width="11.42578125" style="1"/>
    <col min="15360" max="15360" width="92.7109375" style="1" customWidth="1"/>
    <col min="15361" max="15361" width="17" style="1" bestFit="1" customWidth="1"/>
    <col min="15362" max="15362" width="24.5703125" style="1" customWidth="1"/>
    <col min="15363" max="15363" width="22.7109375" style="1" customWidth="1"/>
    <col min="15364" max="15364" width="86.7109375" style="1" customWidth="1"/>
    <col min="15365" max="15613" width="11.42578125" style="1"/>
    <col min="15614" max="15614" width="14.7109375" style="1" customWidth="1"/>
    <col min="15615" max="15615" width="11.42578125" style="1"/>
    <col min="15616" max="15616" width="92.7109375" style="1" customWidth="1"/>
    <col min="15617" max="15617" width="17" style="1" bestFit="1" customWidth="1"/>
    <col min="15618" max="15618" width="24.5703125" style="1" customWidth="1"/>
    <col min="15619" max="15619" width="22.7109375" style="1" customWidth="1"/>
    <col min="15620" max="15620" width="86.7109375" style="1" customWidth="1"/>
    <col min="15621" max="15869" width="11.42578125" style="1"/>
    <col min="15870" max="15870" width="14.7109375" style="1" customWidth="1"/>
    <col min="15871" max="15871" width="11.42578125" style="1"/>
    <col min="15872" max="15872" width="92.7109375" style="1" customWidth="1"/>
    <col min="15873" max="15873" width="17" style="1" bestFit="1" customWidth="1"/>
    <col min="15874" max="15874" width="24.5703125" style="1" customWidth="1"/>
    <col min="15875" max="15875" width="22.7109375" style="1" customWidth="1"/>
    <col min="15876" max="15876" width="86.7109375" style="1" customWidth="1"/>
    <col min="15877" max="16125" width="11.42578125" style="1"/>
    <col min="16126" max="16126" width="14.7109375" style="1" customWidth="1"/>
    <col min="16127" max="16127" width="11.42578125" style="1"/>
    <col min="16128" max="16128" width="92.7109375" style="1" customWidth="1"/>
    <col min="16129" max="16129" width="17" style="1" bestFit="1" customWidth="1"/>
    <col min="16130" max="16130" width="24.5703125" style="1" customWidth="1"/>
    <col min="16131" max="16131" width="22.7109375" style="1" customWidth="1"/>
    <col min="16132" max="16132" width="86.7109375" style="1" customWidth="1"/>
    <col min="16133" max="16384" width="11.42578125" style="1"/>
  </cols>
  <sheetData>
    <row r="1" spans="1:8" ht="20.25" customHeight="1" x14ac:dyDescent="0.2">
      <c r="A1" s="114"/>
      <c r="B1" s="114"/>
      <c r="C1" s="114"/>
      <c r="D1" s="114"/>
      <c r="E1" s="114"/>
      <c r="F1" s="114"/>
      <c r="G1" s="114"/>
      <c r="H1" s="114"/>
    </row>
    <row r="2" spans="1:8" ht="20.25" customHeight="1" x14ac:dyDescent="0.2">
      <c r="A2" s="114"/>
      <c r="B2" s="114"/>
      <c r="C2" s="114"/>
      <c r="D2" s="114"/>
      <c r="E2" s="114"/>
      <c r="F2" s="114"/>
      <c r="G2" s="114"/>
      <c r="H2" s="114"/>
    </row>
    <row r="3" spans="1:8" ht="20.25" customHeight="1" x14ac:dyDescent="0.2">
      <c r="A3" s="114"/>
      <c r="B3" s="114"/>
      <c r="C3" s="114"/>
      <c r="D3" s="114"/>
      <c r="E3" s="114"/>
      <c r="F3" s="114"/>
      <c r="G3" s="114"/>
      <c r="H3" s="114"/>
    </row>
    <row r="4" spans="1:8" ht="20.25" customHeight="1" x14ac:dyDescent="0.2">
      <c r="A4" s="114"/>
      <c r="B4" s="114"/>
      <c r="C4" s="114"/>
      <c r="D4" s="114"/>
      <c r="E4" s="114"/>
      <c r="F4" s="114"/>
      <c r="G4" s="114"/>
      <c r="H4" s="114"/>
    </row>
    <row r="5" spans="1:8" ht="20.25" customHeight="1" x14ac:dyDescent="0.2">
      <c r="A5" s="114"/>
      <c r="B5" s="114"/>
      <c r="C5" s="114"/>
      <c r="D5" s="114"/>
      <c r="E5" s="114"/>
      <c r="F5" s="114"/>
      <c r="G5" s="114"/>
      <c r="H5" s="114"/>
    </row>
    <row r="6" spans="1:8" ht="20.25" customHeight="1" x14ac:dyDescent="0.2">
      <c r="A6" s="114"/>
      <c r="B6" s="114"/>
      <c r="C6" s="114"/>
      <c r="D6" s="114"/>
      <c r="E6" s="114"/>
      <c r="F6" s="114"/>
      <c r="G6" s="114"/>
      <c r="H6" s="114"/>
    </row>
    <row r="7" spans="1:8" ht="20.25" customHeight="1" x14ac:dyDescent="0.2">
      <c r="A7" s="114"/>
      <c r="B7" s="114"/>
      <c r="C7" s="114"/>
      <c r="D7" s="114"/>
      <c r="E7" s="114"/>
      <c r="F7" s="114"/>
      <c r="G7" s="114"/>
      <c r="H7" s="114"/>
    </row>
    <row r="8" spans="1:8" ht="20.25" customHeight="1" x14ac:dyDescent="0.2">
      <c r="A8" s="114"/>
      <c r="B8" s="114"/>
      <c r="C8" s="114"/>
      <c r="D8" s="114"/>
      <c r="E8" s="114"/>
      <c r="F8" s="114"/>
      <c r="G8" s="114"/>
      <c r="H8" s="114"/>
    </row>
    <row r="9" spans="1:8" ht="20.25" customHeight="1" x14ac:dyDescent="0.2">
      <c r="A9" s="114"/>
      <c r="B9" s="114"/>
      <c r="C9" s="114"/>
      <c r="D9" s="114"/>
      <c r="E9" s="114"/>
      <c r="F9" s="114"/>
      <c r="G9" s="114"/>
      <c r="H9" s="114"/>
    </row>
    <row r="10" spans="1:8" x14ac:dyDescent="0.2">
      <c r="A10" s="125" t="s">
        <v>86</v>
      </c>
      <c r="B10" s="125"/>
      <c r="C10" s="125"/>
      <c r="D10" s="125"/>
      <c r="E10" s="125"/>
      <c r="F10" s="125"/>
      <c r="G10" s="125"/>
      <c r="H10" s="125"/>
    </row>
    <row r="11" spans="1:8" s="65" customFormat="1" x14ac:dyDescent="0.25">
      <c r="A11" s="121" t="s">
        <v>228</v>
      </c>
      <c r="B11" s="121"/>
      <c r="C11" s="121"/>
      <c r="D11" s="121"/>
      <c r="E11" s="121"/>
      <c r="F11" s="121"/>
      <c r="G11" s="121"/>
      <c r="H11" s="121"/>
    </row>
    <row r="12" spans="1:8" s="65" customFormat="1" x14ac:dyDescent="0.25">
      <c r="A12" s="121" t="s">
        <v>232</v>
      </c>
      <c r="B12" s="121"/>
      <c r="C12" s="121"/>
      <c r="D12" s="121"/>
      <c r="E12" s="121"/>
      <c r="F12" s="121"/>
      <c r="G12" s="121"/>
      <c r="H12" s="121"/>
    </row>
    <row r="13" spans="1:8" s="65" customFormat="1" x14ac:dyDescent="0.25">
      <c r="A13" s="121" t="s">
        <v>234</v>
      </c>
      <c r="B13" s="121"/>
      <c r="C13" s="121"/>
      <c r="D13" s="121"/>
      <c r="E13" s="121"/>
      <c r="F13" s="121"/>
      <c r="G13" s="121"/>
      <c r="H13" s="121"/>
    </row>
    <row r="14" spans="1:8" s="65" customFormat="1" x14ac:dyDescent="0.25">
      <c r="A14" s="121" t="s">
        <v>233</v>
      </c>
      <c r="B14" s="121"/>
      <c r="C14" s="121"/>
      <c r="D14" s="121"/>
      <c r="E14" s="121"/>
      <c r="F14" s="121"/>
      <c r="G14" s="121"/>
      <c r="H14" s="121"/>
    </row>
    <row r="15" spans="1:8" s="65" customFormat="1" x14ac:dyDescent="0.25">
      <c r="A15" s="122" t="s">
        <v>227</v>
      </c>
      <c r="B15" s="122"/>
      <c r="C15" s="122"/>
      <c r="D15" s="122"/>
      <c r="E15" s="122"/>
      <c r="F15" s="66" t="s">
        <v>0</v>
      </c>
      <c r="G15" s="66"/>
      <c r="H15" s="67">
        <f>E127</f>
        <v>1</v>
      </c>
    </row>
    <row r="16" spans="1:8" s="65" customFormat="1" x14ac:dyDescent="0.25">
      <c r="A16" s="123"/>
      <c r="B16" s="123"/>
      <c r="C16" s="123"/>
      <c r="D16" s="123"/>
      <c r="E16" s="123"/>
      <c r="F16" s="124"/>
      <c r="G16" s="124"/>
      <c r="H16" s="124"/>
    </row>
    <row r="17" spans="1:8" x14ac:dyDescent="0.2">
      <c r="A17" s="4" t="s">
        <v>1</v>
      </c>
      <c r="B17" s="4" t="s">
        <v>50</v>
      </c>
      <c r="C17" s="60" t="s">
        <v>2</v>
      </c>
      <c r="D17" s="5" t="s">
        <v>3</v>
      </c>
      <c r="E17" s="6" t="s">
        <v>4</v>
      </c>
      <c r="F17" s="6" t="s">
        <v>5</v>
      </c>
      <c r="G17" s="6" t="s">
        <v>287</v>
      </c>
      <c r="H17" s="7" t="s">
        <v>6</v>
      </c>
    </row>
    <row r="18" spans="1:8" x14ac:dyDescent="0.2">
      <c r="A18" s="128" t="s">
        <v>39</v>
      </c>
      <c r="B18" s="129"/>
      <c r="C18" s="129"/>
      <c r="D18" s="129"/>
      <c r="E18" s="129"/>
      <c r="F18" s="129"/>
      <c r="G18" s="129"/>
      <c r="H18" s="130"/>
    </row>
    <row r="19" spans="1:8" s="16" customFormat="1" ht="26.25" customHeight="1" x14ac:dyDescent="0.2">
      <c r="A19" s="14" t="s">
        <v>282</v>
      </c>
      <c r="B19" s="13"/>
      <c r="C19" s="55" t="s">
        <v>281</v>
      </c>
      <c r="D19" s="12">
        <v>1</v>
      </c>
      <c r="E19" s="12">
        <v>1</v>
      </c>
      <c r="F19" s="12">
        <v>1</v>
      </c>
      <c r="G19" s="12">
        <v>1</v>
      </c>
      <c r="H19" s="19"/>
    </row>
    <row r="20" spans="1:8" s="16" customFormat="1" ht="26.25" customHeight="1" x14ac:dyDescent="0.2">
      <c r="A20" s="14" t="s">
        <v>7</v>
      </c>
      <c r="B20" s="13"/>
      <c r="C20" s="55" t="s">
        <v>90</v>
      </c>
      <c r="D20" s="12">
        <v>1</v>
      </c>
      <c r="E20" s="12">
        <v>1</v>
      </c>
      <c r="F20" s="12">
        <v>1</v>
      </c>
      <c r="G20" s="12">
        <v>1</v>
      </c>
      <c r="H20" s="19"/>
    </row>
    <row r="21" spans="1:8" ht="24.75" customHeight="1" x14ac:dyDescent="0.2">
      <c r="A21" s="131" t="s">
        <v>8</v>
      </c>
      <c r="B21" s="13" t="s">
        <v>31</v>
      </c>
      <c r="C21" s="55" t="s">
        <v>88</v>
      </c>
      <c r="D21" s="12">
        <v>1</v>
      </c>
      <c r="E21" s="12">
        <v>1</v>
      </c>
      <c r="F21" s="12">
        <v>1</v>
      </c>
      <c r="G21" s="12">
        <v>1</v>
      </c>
      <c r="H21" s="19"/>
    </row>
    <row r="22" spans="1:8" ht="38.25" customHeight="1" x14ac:dyDescent="0.2">
      <c r="A22" s="133"/>
      <c r="B22" s="13" t="s">
        <v>52</v>
      </c>
      <c r="C22" s="55" t="s">
        <v>89</v>
      </c>
      <c r="D22" s="12">
        <v>1</v>
      </c>
      <c r="E22" s="12">
        <v>1</v>
      </c>
      <c r="F22" s="12">
        <v>1</v>
      </c>
      <c r="G22" s="12">
        <v>1</v>
      </c>
      <c r="H22" s="19"/>
    </row>
    <row r="23" spans="1:8" ht="28.5" customHeight="1" x14ac:dyDescent="0.2">
      <c r="A23" s="8" t="s">
        <v>9</v>
      </c>
      <c r="B23" s="13"/>
      <c r="C23" s="55" t="s">
        <v>92</v>
      </c>
      <c r="D23" s="12">
        <v>1</v>
      </c>
      <c r="E23" s="12">
        <v>1</v>
      </c>
      <c r="F23" s="12">
        <v>1</v>
      </c>
      <c r="G23" s="12">
        <v>1</v>
      </c>
      <c r="H23" s="19"/>
    </row>
    <row r="24" spans="1:8" ht="35.25" customHeight="1" x14ac:dyDescent="0.2">
      <c r="A24" s="8" t="s">
        <v>10</v>
      </c>
      <c r="B24" s="13"/>
      <c r="C24" s="55" t="s">
        <v>93</v>
      </c>
      <c r="D24" s="12">
        <v>1</v>
      </c>
      <c r="E24" s="12">
        <v>1</v>
      </c>
      <c r="F24" s="12">
        <v>1</v>
      </c>
      <c r="G24" s="12">
        <v>1</v>
      </c>
      <c r="H24" s="19"/>
    </row>
    <row r="25" spans="1:8" ht="24" customHeight="1" x14ac:dyDescent="0.2">
      <c r="A25" s="8" t="s">
        <v>11</v>
      </c>
      <c r="B25" s="13"/>
      <c r="C25" s="55" t="s">
        <v>94</v>
      </c>
      <c r="D25" s="12">
        <v>1</v>
      </c>
      <c r="E25" s="12">
        <v>1</v>
      </c>
      <c r="F25" s="12">
        <v>1</v>
      </c>
      <c r="G25" s="12">
        <v>1</v>
      </c>
      <c r="H25" s="19"/>
    </row>
    <row r="26" spans="1:8" ht="22.5" customHeight="1" x14ac:dyDescent="0.2">
      <c r="A26" s="8" t="s">
        <v>12</v>
      </c>
      <c r="B26" s="13"/>
      <c r="C26" s="55" t="s">
        <v>95</v>
      </c>
      <c r="D26" s="12">
        <v>1</v>
      </c>
      <c r="E26" s="12">
        <v>1</v>
      </c>
      <c r="F26" s="12">
        <v>1</v>
      </c>
      <c r="G26" s="12">
        <v>1</v>
      </c>
      <c r="H26" s="19"/>
    </row>
    <row r="27" spans="1:8" ht="24.75" customHeight="1" x14ac:dyDescent="0.2">
      <c r="A27" s="8" t="s">
        <v>13</v>
      </c>
      <c r="B27" s="13"/>
      <c r="C27" s="55" t="s">
        <v>96</v>
      </c>
      <c r="D27" s="12">
        <v>1</v>
      </c>
      <c r="E27" s="12">
        <v>1</v>
      </c>
      <c r="F27" s="12">
        <v>1</v>
      </c>
      <c r="G27" s="12">
        <v>1</v>
      </c>
      <c r="H27" s="19"/>
    </row>
    <row r="28" spans="1:8" x14ac:dyDescent="0.2">
      <c r="A28" s="135" t="s">
        <v>14</v>
      </c>
      <c r="B28" s="13" t="s">
        <v>31</v>
      </c>
      <c r="C28" s="55" t="s">
        <v>97</v>
      </c>
      <c r="D28" s="12">
        <v>1</v>
      </c>
      <c r="E28" s="12">
        <v>1</v>
      </c>
      <c r="F28" s="12">
        <v>1</v>
      </c>
      <c r="G28" s="12">
        <v>1</v>
      </c>
      <c r="H28" s="19"/>
    </row>
    <row r="29" spans="1:8" x14ac:dyDescent="0.2">
      <c r="A29" s="136"/>
      <c r="B29" s="13" t="s">
        <v>52</v>
      </c>
      <c r="C29" s="55" t="s">
        <v>280</v>
      </c>
      <c r="D29" s="12">
        <v>1</v>
      </c>
      <c r="E29" s="12">
        <v>1</v>
      </c>
      <c r="F29" s="12">
        <v>1</v>
      </c>
      <c r="G29" s="12">
        <v>1</v>
      </c>
      <c r="H29" s="19"/>
    </row>
    <row r="30" spans="1:8" x14ac:dyDescent="0.2">
      <c r="A30" s="18" t="s">
        <v>15</v>
      </c>
      <c r="B30" s="13"/>
      <c r="C30" s="55" t="s">
        <v>91</v>
      </c>
      <c r="D30" s="12">
        <v>1</v>
      </c>
      <c r="E30" s="12">
        <v>1</v>
      </c>
      <c r="F30" s="12">
        <v>1</v>
      </c>
      <c r="G30" s="12">
        <v>1</v>
      </c>
      <c r="H30" s="19"/>
    </row>
    <row r="31" spans="1:8" x14ac:dyDescent="0.2">
      <c r="A31" s="135" t="s">
        <v>16</v>
      </c>
      <c r="B31" s="13" t="s">
        <v>31</v>
      </c>
      <c r="C31" s="55" t="s">
        <v>42</v>
      </c>
      <c r="D31" s="12">
        <v>1</v>
      </c>
      <c r="E31" s="12">
        <v>1</v>
      </c>
      <c r="F31" s="12">
        <v>1</v>
      </c>
      <c r="G31" s="12">
        <v>1</v>
      </c>
      <c r="H31" s="19"/>
    </row>
    <row r="32" spans="1:8" ht="40.5" x14ac:dyDescent="0.2">
      <c r="A32" s="136"/>
      <c r="B32" s="13" t="s">
        <v>52</v>
      </c>
      <c r="C32" s="55" t="s">
        <v>43</v>
      </c>
      <c r="D32" s="12">
        <v>1</v>
      </c>
      <c r="E32" s="12">
        <v>1</v>
      </c>
      <c r="F32" s="12">
        <v>1</v>
      </c>
      <c r="G32" s="12">
        <v>1</v>
      </c>
      <c r="H32" s="19"/>
    </row>
    <row r="33" spans="1:8" x14ac:dyDescent="0.2">
      <c r="A33" s="8" t="s">
        <v>17</v>
      </c>
      <c r="B33" s="13"/>
      <c r="C33" s="55" t="s">
        <v>44</v>
      </c>
      <c r="D33" s="12">
        <v>1</v>
      </c>
      <c r="E33" s="12">
        <v>1</v>
      </c>
      <c r="F33" s="12">
        <v>1</v>
      </c>
      <c r="G33" s="12">
        <v>1</v>
      </c>
      <c r="H33" s="19"/>
    </row>
    <row r="34" spans="1:8" s="16" customFormat="1" x14ac:dyDescent="0.2">
      <c r="A34" s="14" t="s">
        <v>18</v>
      </c>
      <c r="B34" s="13"/>
      <c r="C34" s="55" t="s">
        <v>98</v>
      </c>
      <c r="D34" s="12">
        <v>1</v>
      </c>
      <c r="E34" s="12">
        <v>1</v>
      </c>
      <c r="F34" s="12">
        <v>1</v>
      </c>
      <c r="G34" s="12">
        <v>1</v>
      </c>
      <c r="H34" s="19"/>
    </row>
    <row r="35" spans="1:8" x14ac:dyDescent="0.2">
      <c r="A35" s="14" t="s">
        <v>19</v>
      </c>
      <c r="B35" s="13"/>
      <c r="C35" s="55" t="s">
        <v>99</v>
      </c>
      <c r="D35" s="12">
        <v>1</v>
      </c>
      <c r="E35" s="12">
        <v>1</v>
      </c>
      <c r="F35" s="12">
        <v>1</v>
      </c>
      <c r="G35" s="12">
        <v>1</v>
      </c>
      <c r="H35" s="19"/>
    </row>
    <row r="36" spans="1:8" s="16" customFormat="1" x14ac:dyDescent="0.2">
      <c r="A36" s="14" t="s">
        <v>53</v>
      </c>
      <c r="B36" s="13"/>
      <c r="C36" s="55" t="s">
        <v>100</v>
      </c>
      <c r="D36" s="12">
        <v>1</v>
      </c>
      <c r="E36" s="12">
        <v>1</v>
      </c>
      <c r="F36" s="12">
        <v>1</v>
      </c>
      <c r="G36" s="12">
        <v>1</v>
      </c>
      <c r="H36" s="19"/>
    </row>
    <row r="37" spans="1:8" ht="40.5" x14ac:dyDescent="0.2">
      <c r="A37" s="126" t="s">
        <v>54</v>
      </c>
      <c r="B37" s="13" t="s">
        <v>31</v>
      </c>
      <c r="C37" s="55" t="s">
        <v>102</v>
      </c>
      <c r="D37" s="12">
        <v>1</v>
      </c>
      <c r="E37" s="12">
        <v>1</v>
      </c>
      <c r="F37" s="12">
        <v>1</v>
      </c>
      <c r="G37" s="12">
        <v>1</v>
      </c>
      <c r="H37" s="19"/>
    </row>
    <row r="38" spans="1:8" x14ac:dyDescent="0.2">
      <c r="A38" s="127"/>
      <c r="B38" s="13" t="s">
        <v>52</v>
      </c>
      <c r="C38" s="55" t="s">
        <v>101</v>
      </c>
      <c r="D38" s="12">
        <v>1</v>
      </c>
      <c r="E38" s="12">
        <v>1</v>
      </c>
      <c r="F38" s="12">
        <v>1</v>
      </c>
      <c r="G38" s="12">
        <v>1</v>
      </c>
      <c r="H38" s="19"/>
    </row>
    <row r="39" spans="1:8" ht="40.5" x14ac:dyDescent="0.2">
      <c r="A39" s="126" t="s">
        <v>78</v>
      </c>
      <c r="B39" s="13" t="s">
        <v>31</v>
      </c>
      <c r="C39" s="55" t="s">
        <v>214</v>
      </c>
      <c r="D39" s="12">
        <v>1</v>
      </c>
      <c r="E39" s="12">
        <v>1</v>
      </c>
      <c r="F39" s="12">
        <v>1</v>
      </c>
      <c r="G39" s="12">
        <v>1</v>
      </c>
      <c r="H39" s="19"/>
    </row>
    <row r="40" spans="1:8" s="16" customFormat="1" ht="40.5" x14ac:dyDescent="0.2">
      <c r="A40" s="127"/>
      <c r="B40" s="13" t="s">
        <v>52</v>
      </c>
      <c r="C40" s="55" t="s">
        <v>215</v>
      </c>
      <c r="D40" s="12">
        <v>1</v>
      </c>
      <c r="E40" s="12">
        <v>1</v>
      </c>
      <c r="F40" s="12">
        <v>1</v>
      </c>
      <c r="G40" s="12">
        <v>1</v>
      </c>
      <c r="H40" s="19"/>
    </row>
    <row r="41" spans="1:8" s="16" customFormat="1" x14ac:dyDescent="0.2">
      <c r="A41" s="8" t="s">
        <v>20</v>
      </c>
      <c r="B41" s="13"/>
      <c r="C41" s="56" t="s">
        <v>103</v>
      </c>
      <c r="D41" s="12">
        <v>1</v>
      </c>
      <c r="E41" s="12">
        <v>1</v>
      </c>
      <c r="F41" s="12">
        <v>1</v>
      </c>
      <c r="G41" s="12">
        <v>1</v>
      </c>
      <c r="H41" s="19"/>
    </row>
    <row r="42" spans="1:8" x14ac:dyDescent="0.2">
      <c r="A42" s="8" t="s">
        <v>21</v>
      </c>
      <c r="B42" s="13"/>
      <c r="C42" s="55" t="s">
        <v>104</v>
      </c>
      <c r="D42" s="12">
        <v>1</v>
      </c>
      <c r="E42" s="12">
        <v>1</v>
      </c>
      <c r="F42" s="12">
        <v>1</v>
      </c>
      <c r="G42" s="12">
        <v>1</v>
      </c>
      <c r="H42" s="19"/>
    </row>
    <row r="43" spans="1:8" ht="40.5" customHeight="1" x14ac:dyDescent="0.2">
      <c r="A43" s="8" t="s">
        <v>23</v>
      </c>
      <c r="B43" s="13"/>
      <c r="C43" s="55" t="s">
        <v>105</v>
      </c>
      <c r="D43" s="12">
        <v>1</v>
      </c>
      <c r="E43" s="12">
        <v>1</v>
      </c>
      <c r="F43" s="12">
        <v>1</v>
      </c>
      <c r="G43" s="12">
        <v>1</v>
      </c>
      <c r="H43" s="19"/>
    </row>
    <row r="44" spans="1:8" x14ac:dyDescent="0.2">
      <c r="A44" s="8" t="s">
        <v>24</v>
      </c>
      <c r="B44" s="13"/>
      <c r="C44" s="55" t="s">
        <v>109</v>
      </c>
      <c r="D44" s="12">
        <v>1</v>
      </c>
      <c r="E44" s="12">
        <v>1</v>
      </c>
      <c r="F44" s="12">
        <v>1</v>
      </c>
      <c r="G44" s="12">
        <v>1</v>
      </c>
      <c r="H44" s="19"/>
    </row>
    <row r="45" spans="1:8" x14ac:dyDescent="0.2">
      <c r="A45" s="131" t="s">
        <v>55</v>
      </c>
      <c r="B45" s="13" t="s">
        <v>31</v>
      </c>
      <c r="C45" s="55" t="s">
        <v>108</v>
      </c>
      <c r="D45" s="12">
        <v>1</v>
      </c>
      <c r="E45" s="12">
        <v>1</v>
      </c>
      <c r="F45" s="12">
        <v>1</v>
      </c>
      <c r="G45" s="12">
        <v>1</v>
      </c>
      <c r="H45" s="19"/>
    </row>
    <row r="46" spans="1:8" x14ac:dyDescent="0.2">
      <c r="A46" s="132"/>
      <c r="B46" s="13" t="s">
        <v>52</v>
      </c>
      <c r="C46" s="55" t="s">
        <v>107</v>
      </c>
      <c r="D46" s="12">
        <v>1</v>
      </c>
      <c r="E46" s="12">
        <v>1</v>
      </c>
      <c r="F46" s="12">
        <v>1</v>
      </c>
      <c r="G46" s="12">
        <v>1</v>
      </c>
      <c r="H46" s="19"/>
    </row>
    <row r="47" spans="1:8" x14ac:dyDescent="0.2">
      <c r="A47" s="133"/>
      <c r="B47" s="13" t="s">
        <v>32</v>
      </c>
      <c r="C47" s="55" t="s">
        <v>106</v>
      </c>
      <c r="D47" s="12">
        <v>1</v>
      </c>
      <c r="E47" s="12">
        <v>1</v>
      </c>
      <c r="F47" s="12">
        <v>1</v>
      </c>
      <c r="G47" s="12">
        <v>1</v>
      </c>
      <c r="H47" s="19"/>
    </row>
    <row r="48" spans="1:8" x14ac:dyDescent="0.2">
      <c r="A48" s="8" t="s">
        <v>25</v>
      </c>
      <c r="B48" s="13"/>
      <c r="C48" s="55" t="s">
        <v>45</v>
      </c>
      <c r="D48" s="12">
        <v>1</v>
      </c>
      <c r="E48" s="12">
        <v>1</v>
      </c>
      <c r="F48" s="12">
        <v>1</v>
      </c>
      <c r="G48" s="12">
        <v>1</v>
      </c>
      <c r="H48" s="19"/>
    </row>
    <row r="49" spans="1:8" ht="40.5" x14ac:dyDescent="0.2">
      <c r="A49" s="126" t="s">
        <v>26</v>
      </c>
      <c r="B49" s="13" t="s">
        <v>31</v>
      </c>
      <c r="C49" s="57" t="s">
        <v>110</v>
      </c>
      <c r="D49" s="12">
        <v>1</v>
      </c>
      <c r="E49" s="12">
        <v>1</v>
      </c>
      <c r="F49" s="12">
        <v>1</v>
      </c>
      <c r="G49" s="12">
        <v>1</v>
      </c>
      <c r="H49" s="19"/>
    </row>
    <row r="50" spans="1:8" s="16" customFormat="1" ht="40.5" x14ac:dyDescent="0.2">
      <c r="A50" s="134"/>
      <c r="B50" s="13" t="s">
        <v>52</v>
      </c>
      <c r="C50" s="57" t="s">
        <v>111</v>
      </c>
      <c r="D50" s="12">
        <v>1</v>
      </c>
      <c r="E50" s="12">
        <v>1</v>
      </c>
      <c r="F50" s="12">
        <v>1</v>
      </c>
      <c r="G50" s="12">
        <v>1</v>
      </c>
      <c r="H50" s="19"/>
    </row>
    <row r="51" spans="1:8" s="16" customFormat="1" ht="40.5" x14ac:dyDescent="0.2">
      <c r="A51" s="134"/>
      <c r="B51" s="13" t="s">
        <v>32</v>
      </c>
      <c r="C51" s="58" t="s">
        <v>289</v>
      </c>
      <c r="D51" s="12">
        <v>1</v>
      </c>
      <c r="E51" s="12">
        <v>1</v>
      </c>
      <c r="F51" s="12">
        <v>1</v>
      </c>
      <c r="G51" s="12">
        <v>1</v>
      </c>
      <c r="H51" s="19"/>
    </row>
    <row r="52" spans="1:8" s="16" customFormat="1" x14ac:dyDescent="0.2">
      <c r="A52" s="14" t="s">
        <v>34</v>
      </c>
      <c r="B52" s="13"/>
      <c r="C52" s="55" t="s">
        <v>46</v>
      </c>
      <c r="D52" s="12">
        <v>1</v>
      </c>
      <c r="E52" s="12">
        <v>1</v>
      </c>
      <c r="F52" s="12">
        <v>1</v>
      </c>
      <c r="G52" s="12">
        <v>1</v>
      </c>
      <c r="H52" s="19"/>
    </row>
    <row r="53" spans="1:8" s="16" customFormat="1" x14ac:dyDescent="0.2">
      <c r="A53" s="14" t="s">
        <v>35</v>
      </c>
      <c r="B53" s="13"/>
      <c r="C53" s="55" t="s">
        <v>47</v>
      </c>
      <c r="D53" s="12">
        <v>1</v>
      </c>
      <c r="E53" s="12">
        <v>1</v>
      </c>
      <c r="F53" s="12">
        <v>1</v>
      </c>
      <c r="G53" s="12">
        <v>1</v>
      </c>
      <c r="H53" s="19"/>
    </row>
    <row r="54" spans="1:8" x14ac:dyDescent="0.2">
      <c r="A54" s="8" t="s">
        <v>36</v>
      </c>
      <c r="B54" s="13"/>
      <c r="C54" s="55" t="s">
        <v>112</v>
      </c>
      <c r="D54" s="12">
        <v>1</v>
      </c>
      <c r="E54" s="12">
        <v>1</v>
      </c>
      <c r="F54" s="12">
        <v>1</v>
      </c>
      <c r="G54" s="12">
        <v>1</v>
      </c>
      <c r="H54" s="19"/>
    </row>
    <row r="55" spans="1:8" s="16" customFormat="1" ht="40.5" x14ac:dyDescent="0.2">
      <c r="A55" s="14" t="s">
        <v>37</v>
      </c>
      <c r="B55" s="13"/>
      <c r="C55" s="55" t="s">
        <v>113</v>
      </c>
      <c r="D55" s="12">
        <v>1</v>
      </c>
      <c r="E55" s="12">
        <v>1</v>
      </c>
      <c r="F55" s="12">
        <v>1</v>
      </c>
      <c r="G55" s="12">
        <v>1</v>
      </c>
      <c r="H55" s="19"/>
    </row>
    <row r="56" spans="1:8" s="16" customFormat="1" ht="40.5" x14ac:dyDescent="0.2">
      <c r="A56" s="104" t="s">
        <v>48</v>
      </c>
      <c r="B56" s="13"/>
      <c r="C56" s="55" t="s">
        <v>290</v>
      </c>
      <c r="D56" s="12">
        <v>1</v>
      </c>
      <c r="E56" s="12">
        <v>1</v>
      </c>
      <c r="F56" s="12">
        <v>1</v>
      </c>
      <c r="G56" s="12">
        <v>1</v>
      </c>
      <c r="H56" s="19"/>
    </row>
    <row r="57" spans="1:8" s="16" customFormat="1" x14ac:dyDescent="0.2">
      <c r="A57" s="14" t="s">
        <v>33</v>
      </c>
      <c r="B57" s="13"/>
      <c r="C57" s="55" t="s">
        <v>115</v>
      </c>
      <c r="D57" s="12">
        <v>1</v>
      </c>
      <c r="E57" s="12">
        <v>1</v>
      </c>
      <c r="F57" s="12">
        <v>1</v>
      </c>
      <c r="G57" s="12">
        <v>1</v>
      </c>
      <c r="H57" s="19"/>
    </row>
    <row r="58" spans="1:8" x14ac:dyDescent="0.2">
      <c r="A58" s="8" t="s">
        <v>49</v>
      </c>
      <c r="B58" s="13"/>
      <c r="C58" s="55" t="s">
        <v>116</v>
      </c>
      <c r="D58" s="12">
        <v>1</v>
      </c>
      <c r="E58" s="12">
        <v>1</v>
      </c>
      <c r="F58" s="12">
        <v>1</v>
      </c>
      <c r="G58" s="12">
        <v>1</v>
      </c>
      <c r="H58" s="19"/>
    </row>
    <row r="59" spans="1:8" x14ac:dyDescent="0.2">
      <c r="A59" s="131" t="s">
        <v>56</v>
      </c>
      <c r="B59" s="13" t="s">
        <v>31</v>
      </c>
      <c r="C59" s="55" t="s">
        <v>117</v>
      </c>
      <c r="D59" s="12">
        <v>1</v>
      </c>
      <c r="E59" s="12">
        <v>1</v>
      </c>
      <c r="F59" s="12">
        <v>1</v>
      </c>
      <c r="G59" s="12">
        <v>1</v>
      </c>
      <c r="H59" s="19"/>
    </row>
    <row r="60" spans="1:8" s="16" customFormat="1" ht="40.5" x14ac:dyDescent="0.2">
      <c r="A60" s="133"/>
      <c r="B60" s="13" t="s">
        <v>52</v>
      </c>
      <c r="C60" s="55" t="s">
        <v>118</v>
      </c>
      <c r="D60" s="12">
        <v>1</v>
      </c>
      <c r="E60" s="12">
        <v>1</v>
      </c>
      <c r="F60" s="12">
        <v>1</v>
      </c>
      <c r="G60" s="12">
        <v>1</v>
      </c>
      <c r="H60" s="19"/>
    </row>
    <row r="61" spans="1:8" s="16" customFormat="1" x14ac:dyDescent="0.2">
      <c r="A61" s="14" t="s">
        <v>57</v>
      </c>
      <c r="B61" s="13"/>
      <c r="C61" s="55" t="s">
        <v>22</v>
      </c>
      <c r="D61" s="12">
        <v>1</v>
      </c>
      <c r="E61" s="12">
        <v>1</v>
      </c>
      <c r="F61" s="12">
        <v>1</v>
      </c>
      <c r="G61" s="12">
        <v>1</v>
      </c>
      <c r="H61" s="19"/>
    </row>
    <row r="62" spans="1:8" ht="40.5" x14ac:dyDescent="0.2">
      <c r="A62" s="14" t="s">
        <v>81</v>
      </c>
      <c r="B62" s="13"/>
      <c r="C62" s="55" t="s">
        <v>82</v>
      </c>
      <c r="D62" s="12">
        <v>1</v>
      </c>
      <c r="E62" s="12">
        <v>1</v>
      </c>
      <c r="F62" s="12">
        <v>1</v>
      </c>
      <c r="G62" s="12">
        <v>1</v>
      </c>
      <c r="H62" s="19"/>
    </row>
    <row r="63" spans="1:8" x14ac:dyDescent="0.2">
      <c r="A63" s="14" t="s">
        <v>58</v>
      </c>
      <c r="B63" s="13" t="s">
        <v>31</v>
      </c>
      <c r="C63" s="55" t="s">
        <v>119</v>
      </c>
      <c r="D63" s="12">
        <v>1</v>
      </c>
      <c r="E63" s="12">
        <v>1</v>
      </c>
      <c r="F63" s="12">
        <v>1</v>
      </c>
      <c r="G63" s="12">
        <v>1</v>
      </c>
      <c r="H63" s="19"/>
    </row>
    <row r="64" spans="1:8" x14ac:dyDescent="0.2">
      <c r="A64" s="14" t="s">
        <v>58</v>
      </c>
      <c r="B64" s="13" t="s">
        <v>52</v>
      </c>
      <c r="C64" s="55" t="s">
        <v>120</v>
      </c>
      <c r="D64" s="12">
        <v>1</v>
      </c>
      <c r="E64" s="12">
        <v>1</v>
      </c>
      <c r="F64" s="12">
        <v>1</v>
      </c>
      <c r="G64" s="12">
        <v>1</v>
      </c>
      <c r="H64" s="19"/>
    </row>
    <row r="65" spans="1:8" s="16" customFormat="1" x14ac:dyDescent="0.2">
      <c r="A65" s="14" t="s">
        <v>58</v>
      </c>
      <c r="B65" s="13" t="s">
        <v>32</v>
      </c>
      <c r="C65" s="55" t="s">
        <v>121</v>
      </c>
      <c r="D65" s="12">
        <v>1</v>
      </c>
      <c r="E65" s="12">
        <v>1</v>
      </c>
      <c r="F65" s="12">
        <v>1</v>
      </c>
      <c r="G65" s="12">
        <v>1</v>
      </c>
      <c r="H65" s="19"/>
    </row>
    <row r="66" spans="1:8" x14ac:dyDescent="0.2">
      <c r="A66" s="14" t="s">
        <v>58</v>
      </c>
      <c r="B66" s="13" t="s">
        <v>30</v>
      </c>
      <c r="C66" s="55" t="s">
        <v>122</v>
      </c>
      <c r="D66" s="12">
        <v>1</v>
      </c>
      <c r="E66" s="12">
        <v>1</v>
      </c>
      <c r="F66" s="12">
        <v>1</v>
      </c>
      <c r="G66" s="12">
        <v>1</v>
      </c>
      <c r="H66" s="19"/>
    </row>
    <row r="67" spans="1:8" x14ac:dyDescent="0.2">
      <c r="A67" s="14" t="s">
        <v>58</v>
      </c>
      <c r="B67" s="13" t="s">
        <v>51</v>
      </c>
      <c r="C67" s="55" t="s">
        <v>123</v>
      </c>
      <c r="D67" s="12">
        <v>1</v>
      </c>
      <c r="E67" s="12">
        <v>1</v>
      </c>
      <c r="F67" s="12">
        <v>1</v>
      </c>
      <c r="G67" s="12">
        <v>1</v>
      </c>
      <c r="H67" s="19"/>
    </row>
    <row r="68" spans="1:8" x14ac:dyDescent="0.2">
      <c r="A68" s="14" t="s">
        <v>58</v>
      </c>
      <c r="B68" s="13" t="s">
        <v>59</v>
      </c>
      <c r="C68" s="55" t="s">
        <v>124</v>
      </c>
      <c r="D68" s="12">
        <v>1</v>
      </c>
      <c r="E68" s="12">
        <v>1</v>
      </c>
      <c r="F68" s="12">
        <v>1</v>
      </c>
      <c r="G68" s="12">
        <v>1</v>
      </c>
      <c r="H68" s="19"/>
    </row>
    <row r="69" spans="1:8" s="16" customFormat="1" x14ac:dyDescent="0.2">
      <c r="A69" s="14" t="s">
        <v>58</v>
      </c>
      <c r="B69" s="13" t="s">
        <v>41</v>
      </c>
      <c r="C69" s="55" t="s">
        <v>125</v>
      </c>
      <c r="D69" s="12">
        <v>1</v>
      </c>
      <c r="E69" s="12">
        <v>1</v>
      </c>
      <c r="F69" s="12">
        <v>1</v>
      </c>
      <c r="G69" s="12">
        <v>1</v>
      </c>
      <c r="H69" s="19"/>
    </row>
    <row r="70" spans="1:8" s="16" customFormat="1" ht="40.5" x14ac:dyDescent="0.2">
      <c r="A70" s="126" t="s">
        <v>60</v>
      </c>
      <c r="B70" s="13" t="s">
        <v>31</v>
      </c>
      <c r="C70" s="59" t="s">
        <v>126</v>
      </c>
      <c r="D70" s="12">
        <v>1</v>
      </c>
      <c r="E70" s="12">
        <v>1</v>
      </c>
      <c r="F70" s="12">
        <v>1</v>
      </c>
      <c r="G70" s="12">
        <v>1</v>
      </c>
      <c r="H70" s="19"/>
    </row>
    <row r="71" spans="1:8" s="16" customFormat="1" ht="40.5" x14ac:dyDescent="0.2">
      <c r="A71" s="134"/>
      <c r="B71" s="13" t="s">
        <v>52</v>
      </c>
      <c r="C71" s="59" t="s">
        <v>127</v>
      </c>
      <c r="D71" s="12">
        <v>1</v>
      </c>
      <c r="E71" s="12">
        <v>1</v>
      </c>
      <c r="F71" s="12">
        <v>1</v>
      </c>
      <c r="G71" s="12">
        <v>1</v>
      </c>
      <c r="H71" s="19"/>
    </row>
    <row r="72" spans="1:8" s="16" customFormat="1" ht="40.5" x14ac:dyDescent="0.2">
      <c r="A72" s="127"/>
      <c r="B72" s="13" t="s">
        <v>32</v>
      </c>
      <c r="C72" s="59" t="s">
        <v>128</v>
      </c>
      <c r="D72" s="12">
        <v>1</v>
      </c>
      <c r="E72" s="12">
        <v>1</v>
      </c>
      <c r="F72" s="12">
        <v>1</v>
      </c>
      <c r="G72" s="12">
        <v>1</v>
      </c>
      <c r="H72" s="19"/>
    </row>
    <row r="73" spans="1:8" x14ac:dyDescent="0.2">
      <c r="A73" s="8" t="s">
        <v>61</v>
      </c>
      <c r="B73" s="13"/>
      <c r="C73" s="55" t="s">
        <v>129</v>
      </c>
      <c r="D73" s="12">
        <v>1</v>
      </c>
      <c r="E73" s="12">
        <v>1</v>
      </c>
      <c r="F73" s="12">
        <v>1</v>
      </c>
      <c r="G73" s="12">
        <v>1</v>
      </c>
      <c r="H73" s="19"/>
    </row>
    <row r="74" spans="1:8" ht="40.5" x14ac:dyDescent="0.2">
      <c r="A74" s="131" t="s">
        <v>62</v>
      </c>
      <c r="B74" s="13" t="s">
        <v>31</v>
      </c>
      <c r="C74" s="55" t="s">
        <v>130</v>
      </c>
      <c r="D74" s="12">
        <v>1</v>
      </c>
      <c r="E74" s="12">
        <v>1</v>
      </c>
      <c r="F74" s="12">
        <v>1</v>
      </c>
      <c r="G74" s="12">
        <v>1</v>
      </c>
      <c r="H74" s="19"/>
    </row>
    <row r="75" spans="1:8" x14ac:dyDescent="0.2">
      <c r="A75" s="133"/>
      <c r="B75" s="13" t="s">
        <v>52</v>
      </c>
      <c r="C75" s="55" t="s">
        <v>131</v>
      </c>
      <c r="D75" s="12">
        <v>1</v>
      </c>
      <c r="E75" s="12">
        <v>1</v>
      </c>
      <c r="F75" s="12">
        <v>1</v>
      </c>
      <c r="G75" s="12">
        <v>1</v>
      </c>
      <c r="H75" s="19"/>
    </row>
    <row r="76" spans="1:8" x14ac:dyDescent="0.2">
      <c r="A76" s="131" t="s">
        <v>63</v>
      </c>
      <c r="B76" s="13" t="s">
        <v>31</v>
      </c>
      <c r="C76" s="55" t="s">
        <v>132</v>
      </c>
      <c r="D76" s="12">
        <v>1</v>
      </c>
      <c r="E76" s="12">
        <v>1</v>
      </c>
      <c r="F76" s="12">
        <v>1</v>
      </c>
      <c r="G76" s="12">
        <v>1</v>
      </c>
      <c r="H76" s="19"/>
    </row>
    <row r="77" spans="1:8" x14ac:dyDescent="0.2">
      <c r="A77" s="133"/>
      <c r="B77" s="13" t="s">
        <v>52</v>
      </c>
      <c r="C77" s="55" t="s">
        <v>133</v>
      </c>
      <c r="D77" s="12">
        <v>1</v>
      </c>
      <c r="E77" s="12">
        <v>1</v>
      </c>
      <c r="F77" s="12">
        <v>1</v>
      </c>
      <c r="G77" s="12">
        <v>1</v>
      </c>
      <c r="H77" s="19"/>
    </row>
    <row r="78" spans="1:8" ht="40.5" x14ac:dyDescent="0.2">
      <c r="A78" s="131" t="s">
        <v>38</v>
      </c>
      <c r="B78" s="13" t="s">
        <v>31</v>
      </c>
      <c r="C78" s="55" t="s">
        <v>136</v>
      </c>
      <c r="D78" s="12">
        <v>1</v>
      </c>
      <c r="E78" s="12">
        <v>1</v>
      </c>
      <c r="F78" s="12">
        <v>1</v>
      </c>
      <c r="G78" s="12">
        <v>1</v>
      </c>
      <c r="H78" s="19"/>
    </row>
    <row r="79" spans="1:8" ht="40.5" x14ac:dyDescent="0.2">
      <c r="A79" s="132"/>
      <c r="B79" s="13" t="s">
        <v>52</v>
      </c>
      <c r="C79" s="55" t="s">
        <v>135</v>
      </c>
      <c r="D79" s="12">
        <v>1</v>
      </c>
      <c r="E79" s="12">
        <v>1</v>
      </c>
      <c r="F79" s="12">
        <v>1</v>
      </c>
      <c r="G79" s="12">
        <v>1</v>
      </c>
      <c r="H79" s="19"/>
    </row>
    <row r="80" spans="1:8" ht="40.5" x14ac:dyDescent="0.2">
      <c r="A80" s="132"/>
      <c r="B80" s="13" t="s">
        <v>32</v>
      </c>
      <c r="C80" s="55" t="s">
        <v>134</v>
      </c>
      <c r="D80" s="12">
        <v>1</v>
      </c>
      <c r="E80" s="12">
        <v>1</v>
      </c>
      <c r="F80" s="12">
        <v>1</v>
      </c>
      <c r="G80" s="12">
        <v>1</v>
      </c>
      <c r="H80" s="19"/>
    </row>
    <row r="81" spans="1:8" ht="40.5" x14ac:dyDescent="0.2">
      <c r="A81" s="133"/>
      <c r="B81" s="13" t="s">
        <v>30</v>
      </c>
      <c r="C81" s="55" t="s">
        <v>137</v>
      </c>
      <c r="D81" s="12">
        <v>1</v>
      </c>
      <c r="E81" s="12">
        <v>1</v>
      </c>
      <c r="F81" s="12">
        <v>1</v>
      </c>
      <c r="G81" s="12">
        <v>1</v>
      </c>
      <c r="H81" s="19"/>
    </row>
    <row r="82" spans="1:8" ht="40.5" x14ac:dyDescent="0.2">
      <c r="A82" s="105" t="s">
        <v>64</v>
      </c>
      <c r="B82" s="13"/>
      <c r="C82" s="55" t="s">
        <v>291</v>
      </c>
      <c r="D82" s="12">
        <v>1</v>
      </c>
      <c r="E82" s="12">
        <v>1</v>
      </c>
      <c r="F82" s="12">
        <v>1</v>
      </c>
      <c r="G82" s="12">
        <v>1</v>
      </c>
      <c r="H82" s="19"/>
    </row>
    <row r="83" spans="1:8" x14ac:dyDescent="0.2">
      <c r="A83" s="18" t="s">
        <v>65</v>
      </c>
      <c r="B83" s="13"/>
      <c r="C83" s="55" t="s">
        <v>213</v>
      </c>
      <c r="D83" s="12">
        <v>1</v>
      </c>
      <c r="E83" s="12">
        <v>1</v>
      </c>
      <c r="F83" s="12">
        <v>1</v>
      </c>
      <c r="G83" s="12">
        <v>1</v>
      </c>
      <c r="H83" s="19"/>
    </row>
    <row r="84" spans="1:8" x14ac:dyDescent="0.2">
      <c r="A84" s="104" t="s">
        <v>66</v>
      </c>
      <c r="B84" s="13"/>
      <c r="C84" s="55" t="s">
        <v>292</v>
      </c>
      <c r="D84" s="12">
        <v>1</v>
      </c>
      <c r="E84" s="12">
        <v>1</v>
      </c>
      <c r="F84" s="12">
        <v>1</v>
      </c>
      <c r="G84" s="12">
        <v>1</v>
      </c>
      <c r="H84" s="19"/>
    </row>
    <row r="85" spans="1:8" s="16" customFormat="1" ht="40.5" x14ac:dyDescent="0.2">
      <c r="A85" s="126" t="s">
        <v>67</v>
      </c>
      <c r="B85" s="13" t="s">
        <v>31</v>
      </c>
      <c r="C85" s="55" t="s">
        <v>138</v>
      </c>
      <c r="D85" s="12">
        <v>1</v>
      </c>
      <c r="E85" s="12">
        <v>1</v>
      </c>
      <c r="F85" s="12">
        <v>1</v>
      </c>
      <c r="G85" s="12">
        <v>1</v>
      </c>
      <c r="H85" s="19"/>
    </row>
    <row r="86" spans="1:8" s="16" customFormat="1" ht="40.5" x14ac:dyDescent="0.2">
      <c r="A86" s="127"/>
      <c r="B86" s="13" t="s">
        <v>52</v>
      </c>
      <c r="C86" s="55" t="s">
        <v>139</v>
      </c>
      <c r="D86" s="12">
        <v>1</v>
      </c>
      <c r="E86" s="12">
        <v>1</v>
      </c>
      <c r="F86" s="12">
        <v>1</v>
      </c>
      <c r="G86" s="12">
        <v>1</v>
      </c>
      <c r="H86" s="19"/>
    </row>
    <row r="87" spans="1:8" s="16" customFormat="1" x14ac:dyDescent="0.2">
      <c r="A87" s="105" t="s">
        <v>68</v>
      </c>
      <c r="B87" s="13"/>
      <c r="C87" s="55" t="s">
        <v>293</v>
      </c>
      <c r="D87" s="12">
        <v>1</v>
      </c>
      <c r="E87" s="12">
        <v>1</v>
      </c>
      <c r="F87" s="12">
        <v>1</v>
      </c>
      <c r="G87" s="12">
        <v>1</v>
      </c>
      <c r="H87" s="19"/>
    </row>
    <row r="88" spans="1:8" s="16" customFormat="1" x14ac:dyDescent="0.2">
      <c r="A88" s="126" t="s">
        <v>69</v>
      </c>
      <c r="B88" s="13" t="s">
        <v>31</v>
      </c>
      <c r="C88" s="55" t="s">
        <v>294</v>
      </c>
      <c r="D88" s="12"/>
      <c r="E88" s="12"/>
      <c r="F88" s="12"/>
      <c r="G88" s="12"/>
      <c r="H88" s="19"/>
    </row>
    <row r="89" spans="1:8" s="16" customFormat="1" x14ac:dyDescent="0.2">
      <c r="A89" s="134"/>
      <c r="B89" s="13" t="s">
        <v>52</v>
      </c>
      <c r="C89" s="55" t="s">
        <v>295</v>
      </c>
      <c r="D89" s="12"/>
      <c r="E89" s="12"/>
      <c r="F89" s="12"/>
      <c r="G89" s="12"/>
      <c r="H89" s="19"/>
    </row>
    <row r="90" spans="1:8" ht="88.5" customHeight="1" x14ac:dyDescent="0.2">
      <c r="A90" s="127"/>
      <c r="B90" s="13" t="s">
        <v>32</v>
      </c>
      <c r="C90" s="55" t="s">
        <v>296</v>
      </c>
      <c r="D90" s="12">
        <v>1</v>
      </c>
      <c r="E90" s="12">
        <v>1</v>
      </c>
      <c r="F90" s="12">
        <v>1</v>
      </c>
      <c r="G90" s="12">
        <v>1</v>
      </c>
      <c r="H90" s="19"/>
    </row>
    <row r="91" spans="1:8" s="16" customFormat="1" ht="40.5" x14ac:dyDescent="0.2">
      <c r="A91" s="135" t="s">
        <v>70</v>
      </c>
      <c r="B91" s="13" t="s">
        <v>31</v>
      </c>
      <c r="C91" s="55" t="s">
        <v>140</v>
      </c>
      <c r="D91" s="12">
        <v>1</v>
      </c>
      <c r="E91" s="12">
        <v>1</v>
      </c>
      <c r="F91" s="12">
        <v>1</v>
      </c>
      <c r="G91" s="12">
        <v>1</v>
      </c>
      <c r="H91" s="19"/>
    </row>
    <row r="92" spans="1:8" x14ac:dyDescent="0.2">
      <c r="A92" s="136"/>
      <c r="B92" s="13" t="s">
        <v>52</v>
      </c>
      <c r="C92" s="55" t="s">
        <v>141</v>
      </c>
      <c r="D92" s="12">
        <v>1</v>
      </c>
      <c r="E92" s="12">
        <v>1</v>
      </c>
      <c r="F92" s="12">
        <v>1</v>
      </c>
      <c r="G92" s="12">
        <v>1</v>
      </c>
      <c r="H92" s="19"/>
    </row>
    <row r="93" spans="1:8" ht="40.5" x14ac:dyDescent="0.2">
      <c r="A93" s="135" t="s">
        <v>71</v>
      </c>
      <c r="B93" s="13" t="s">
        <v>31</v>
      </c>
      <c r="C93" s="55" t="s">
        <v>297</v>
      </c>
      <c r="D93" s="12">
        <v>1</v>
      </c>
      <c r="E93" s="12">
        <v>1</v>
      </c>
      <c r="F93" s="12">
        <v>1</v>
      </c>
      <c r="G93" s="12">
        <v>1</v>
      </c>
      <c r="H93" s="19"/>
    </row>
    <row r="94" spans="1:8" x14ac:dyDescent="0.2">
      <c r="A94" s="137"/>
      <c r="B94" s="13" t="s">
        <v>52</v>
      </c>
      <c r="C94" s="55" t="s">
        <v>298</v>
      </c>
      <c r="D94" s="12">
        <v>1</v>
      </c>
      <c r="E94" s="12">
        <v>1</v>
      </c>
      <c r="F94" s="12">
        <v>1</v>
      </c>
      <c r="G94" s="12">
        <v>1</v>
      </c>
      <c r="H94" s="19"/>
    </row>
    <row r="95" spans="1:8" x14ac:dyDescent="0.2">
      <c r="A95" s="138" t="s">
        <v>72</v>
      </c>
      <c r="B95" s="13" t="s">
        <v>31</v>
      </c>
      <c r="C95" s="55" t="s">
        <v>210</v>
      </c>
      <c r="D95" s="12">
        <v>1</v>
      </c>
      <c r="E95" s="12">
        <v>1</v>
      </c>
      <c r="F95" s="12">
        <v>1</v>
      </c>
      <c r="G95" s="12">
        <v>1</v>
      </c>
      <c r="H95" s="19"/>
    </row>
    <row r="96" spans="1:8" x14ac:dyDescent="0.2">
      <c r="A96" s="139"/>
      <c r="B96" s="13" t="s">
        <v>52</v>
      </c>
      <c r="C96" s="55" t="s">
        <v>211</v>
      </c>
      <c r="D96" s="12">
        <v>1</v>
      </c>
      <c r="E96" s="12">
        <v>1</v>
      </c>
      <c r="F96" s="12">
        <v>1</v>
      </c>
      <c r="G96" s="12">
        <v>1</v>
      </c>
      <c r="H96" s="19"/>
    </row>
    <row r="97" spans="1:8" ht="40.5" customHeight="1" x14ac:dyDescent="0.2">
      <c r="A97" s="140"/>
      <c r="B97" s="13" t="s">
        <v>32</v>
      </c>
      <c r="C97" s="55" t="s">
        <v>212</v>
      </c>
      <c r="D97" s="12">
        <v>1</v>
      </c>
      <c r="E97" s="12">
        <v>1</v>
      </c>
      <c r="F97" s="12">
        <v>1</v>
      </c>
      <c r="G97" s="12">
        <v>1</v>
      </c>
      <c r="H97" s="19"/>
    </row>
    <row r="98" spans="1:8" x14ac:dyDescent="0.2">
      <c r="A98" s="128" t="s">
        <v>283</v>
      </c>
      <c r="B98" s="129"/>
      <c r="C98" s="129"/>
      <c r="D98" s="129"/>
      <c r="E98" s="129"/>
      <c r="F98" s="129"/>
      <c r="G98" s="129"/>
      <c r="H98" s="130"/>
    </row>
    <row r="99" spans="1:8" x14ac:dyDescent="0.2">
      <c r="A99" s="120" t="s">
        <v>7</v>
      </c>
      <c r="B99" s="17"/>
      <c r="C99" s="55" t="s">
        <v>299</v>
      </c>
      <c r="D99" s="40">
        <v>1</v>
      </c>
      <c r="E99" s="12">
        <v>1</v>
      </c>
      <c r="F99" s="12">
        <v>1</v>
      </c>
      <c r="G99" s="12">
        <v>1</v>
      </c>
      <c r="H99" s="43"/>
    </row>
    <row r="100" spans="1:8" x14ac:dyDescent="0.2">
      <c r="A100" s="120"/>
      <c r="B100" s="17" t="s">
        <v>52</v>
      </c>
      <c r="C100" s="55" t="s">
        <v>142</v>
      </c>
      <c r="D100" s="40">
        <v>1</v>
      </c>
      <c r="E100" s="12">
        <v>1</v>
      </c>
      <c r="F100" s="12">
        <v>1</v>
      </c>
      <c r="G100" s="12">
        <v>1</v>
      </c>
      <c r="H100" s="41"/>
    </row>
    <row r="101" spans="1:8" x14ac:dyDescent="0.2">
      <c r="A101" s="120"/>
      <c r="B101" s="17" t="s">
        <v>52</v>
      </c>
      <c r="C101" s="55" t="s">
        <v>143</v>
      </c>
      <c r="D101" s="40">
        <v>1</v>
      </c>
      <c r="E101" s="12">
        <v>1</v>
      </c>
      <c r="F101" s="12">
        <v>1</v>
      </c>
      <c r="G101" s="12">
        <v>1</v>
      </c>
      <c r="H101" s="43"/>
    </row>
    <row r="102" spans="1:8" x14ac:dyDescent="0.2">
      <c r="A102" s="120"/>
      <c r="B102" s="17" t="s">
        <v>32</v>
      </c>
      <c r="C102" s="55" t="s">
        <v>144</v>
      </c>
      <c r="D102" s="40">
        <v>1</v>
      </c>
      <c r="E102" s="12">
        <v>1</v>
      </c>
      <c r="F102" s="12">
        <v>1</v>
      </c>
      <c r="G102" s="12">
        <v>1</v>
      </c>
      <c r="H102" s="44"/>
    </row>
    <row r="103" spans="1:8" ht="40.5" x14ac:dyDescent="0.2">
      <c r="A103" s="120"/>
      <c r="B103" s="17" t="s">
        <v>30</v>
      </c>
      <c r="C103" s="55" t="s">
        <v>83</v>
      </c>
      <c r="D103" s="40">
        <v>1</v>
      </c>
      <c r="E103" s="12">
        <v>1</v>
      </c>
      <c r="F103" s="12">
        <v>1</v>
      </c>
      <c r="G103" s="12">
        <v>1</v>
      </c>
      <c r="H103" s="44"/>
    </row>
    <row r="104" spans="1:8" ht="20.25" customHeight="1" x14ac:dyDescent="0.2">
      <c r="A104" s="120"/>
      <c r="B104" s="17" t="s">
        <v>30</v>
      </c>
      <c r="C104" s="55" t="s">
        <v>145</v>
      </c>
      <c r="D104" s="40">
        <v>1</v>
      </c>
      <c r="E104" s="12">
        <v>1</v>
      </c>
      <c r="F104" s="12">
        <v>1</v>
      </c>
      <c r="G104" s="12">
        <v>1</v>
      </c>
      <c r="H104" s="41"/>
    </row>
    <row r="105" spans="1:8" x14ac:dyDescent="0.2">
      <c r="A105" s="120"/>
      <c r="B105" s="17" t="s">
        <v>51</v>
      </c>
      <c r="C105" s="55" t="s">
        <v>73</v>
      </c>
      <c r="D105" s="45">
        <v>1</v>
      </c>
      <c r="E105" s="12">
        <v>1</v>
      </c>
      <c r="F105" s="12">
        <v>1</v>
      </c>
      <c r="G105" s="12">
        <v>1</v>
      </c>
      <c r="H105" s="42"/>
    </row>
    <row r="106" spans="1:8" x14ac:dyDescent="0.2">
      <c r="A106" s="120"/>
      <c r="B106" s="17" t="s">
        <v>51</v>
      </c>
      <c r="C106" s="55" t="s">
        <v>146</v>
      </c>
      <c r="D106" s="45">
        <v>1</v>
      </c>
      <c r="E106" s="12">
        <v>1</v>
      </c>
      <c r="F106" s="12">
        <v>1</v>
      </c>
      <c r="G106" s="12">
        <v>1</v>
      </c>
      <c r="H106" s="42"/>
    </row>
    <row r="107" spans="1:8" x14ac:dyDescent="0.2">
      <c r="A107" s="120"/>
      <c r="B107" s="17" t="s">
        <v>59</v>
      </c>
      <c r="C107" s="55" t="s">
        <v>74</v>
      </c>
      <c r="D107" s="45">
        <v>1</v>
      </c>
      <c r="E107" s="12">
        <v>1</v>
      </c>
      <c r="F107" s="12">
        <v>1</v>
      </c>
      <c r="G107" s="12">
        <v>1</v>
      </c>
      <c r="H107" s="42"/>
    </row>
    <row r="108" spans="1:8" ht="25.5" customHeight="1" x14ac:dyDescent="0.2">
      <c r="A108" s="120"/>
      <c r="B108" s="17" t="s">
        <v>59</v>
      </c>
      <c r="C108" s="55" t="s">
        <v>147</v>
      </c>
      <c r="D108" s="45">
        <v>1</v>
      </c>
      <c r="E108" s="12">
        <v>1</v>
      </c>
      <c r="F108" s="12">
        <v>1</v>
      </c>
      <c r="G108" s="12">
        <v>1</v>
      </c>
      <c r="H108" s="42"/>
    </row>
    <row r="109" spans="1:8" ht="24" customHeight="1" x14ac:dyDescent="0.2">
      <c r="A109" s="120"/>
      <c r="B109" s="17" t="s">
        <v>59</v>
      </c>
      <c r="C109" s="55" t="s">
        <v>148</v>
      </c>
      <c r="D109" s="45">
        <v>1</v>
      </c>
      <c r="E109" s="12">
        <v>1</v>
      </c>
      <c r="F109" s="12">
        <v>1</v>
      </c>
      <c r="G109" s="12">
        <v>1</v>
      </c>
      <c r="H109" s="42"/>
    </row>
    <row r="110" spans="1:8" ht="25.5" customHeight="1" x14ac:dyDescent="0.2">
      <c r="A110" s="120"/>
      <c r="B110" s="17" t="s">
        <v>59</v>
      </c>
      <c r="C110" s="55" t="s">
        <v>149</v>
      </c>
      <c r="D110" s="45">
        <v>1</v>
      </c>
      <c r="E110" s="12">
        <v>1</v>
      </c>
      <c r="F110" s="12">
        <v>1</v>
      </c>
      <c r="G110" s="12">
        <v>1</v>
      </c>
      <c r="H110" s="42"/>
    </row>
    <row r="111" spans="1:8" ht="27.75" customHeight="1" x14ac:dyDescent="0.2">
      <c r="A111" s="120"/>
      <c r="B111" s="17" t="s">
        <v>59</v>
      </c>
      <c r="C111" s="55" t="s">
        <v>150</v>
      </c>
      <c r="D111" s="45">
        <v>1</v>
      </c>
      <c r="E111" s="12">
        <v>1</v>
      </c>
      <c r="F111" s="12">
        <v>1</v>
      </c>
      <c r="G111" s="12">
        <v>1</v>
      </c>
      <c r="H111" s="42"/>
    </row>
    <row r="112" spans="1:8" ht="24" customHeight="1" x14ac:dyDescent="0.2">
      <c r="A112" s="120"/>
      <c r="B112" s="17" t="s">
        <v>59</v>
      </c>
      <c r="C112" s="55" t="s">
        <v>151</v>
      </c>
      <c r="D112" s="45">
        <v>1</v>
      </c>
      <c r="E112" s="12">
        <v>1</v>
      </c>
      <c r="F112" s="12">
        <v>1</v>
      </c>
      <c r="G112" s="12">
        <v>1</v>
      </c>
      <c r="H112" s="42"/>
    </row>
    <row r="113" spans="1:8" ht="27.75" customHeight="1" x14ac:dyDescent="0.2">
      <c r="A113" s="120"/>
      <c r="B113" s="17" t="s">
        <v>41</v>
      </c>
      <c r="C113" s="55" t="s">
        <v>152</v>
      </c>
      <c r="D113" s="45">
        <v>1</v>
      </c>
      <c r="E113" s="12">
        <v>1</v>
      </c>
      <c r="F113" s="12">
        <v>1</v>
      </c>
      <c r="G113" s="12">
        <v>1</v>
      </c>
      <c r="H113" s="42"/>
    </row>
    <row r="114" spans="1:8" x14ac:dyDescent="0.2">
      <c r="A114" s="120" t="s">
        <v>8</v>
      </c>
      <c r="B114" s="17" t="s">
        <v>31</v>
      </c>
      <c r="C114" s="55" t="s">
        <v>153</v>
      </c>
      <c r="D114" s="45">
        <v>1</v>
      </c>
      <c r="E114" s="12">
        <v>1</v>
      </c>
      <c r="F114" s="12">
        <v>1</v>
      </c>
      <c r="G114" s="12">
        <v>1</v>
      </c>
      <c r="H114" s="42"/>
    </row>
    <row r="115" spans="1:8" ht="24" customHeight="1" x14ac:dyDescent="0.2">
      <c r="A115" s="120"/>
      <c r="B115" s="17" t="s">
        <v>52</v>
      </c>
      <c r="C115" s="55" t="s">
        <v>154</v>
      </c>
      <c r="D115" s="45">
        <v>1</v>
      </c>
      <c r="E115" s="12">
        <v>1</v>
      </c>
      <c r="F115" s="12">
        <v>1</v>
      </c>
      <c r="G115" s="12">
        <v>1</v>
      </c>
      <c r="H115" s="42"/>
    </row>
    <row r="116" spans="1:8" ht="26.25" customHeight="1" x14ac:dyDescent="0.2">
      <c r="A116" s="120"/>
      <c r="B116" s="17" t="s">
        <v>52</v>
      </c>
      <c r="C116" s="55" t="s">
        <v>155</v>
      </c>
      <c r="D116" s="45">
        <v>1</v>
      </c>
      <c r="E116" s="12">
        <v>1</v>
      </c>
      <c r="F116" s="12">
        <v>1</v>
      </c>
      <c r="G116" s="12">
        <v>1</v>
      </c>
      <c r="H116" s="42"/>
    </row>
    <row r="117" spans="1:8" x14ac:dyDescent="0.3">
      <c r="A117" s="115"/>
      <c r="B117" s="115"/>
      <c r="C117" s="115"/>
      <c r="D117" s="115"/>
      <c r="E117" s="115"/>
      <c r="F117" s="115"/>
      <c r="G117" s="115"/>
      <c r="H117" s="115"/>
    </row>
    <row r="118" spans="1:8" x14ac:dyDescent="0.3">
      <c r="A118" s="24"/>
      <c r="B118" s="24"/>
      <c r="C118" s="61"/>
      <c r="D118" s="24"/>
      <c r="E118" s="24"/>
      <c r="F118" s="24"/>
      <c r="G118" s="24"/>
      <c r="H118" s="1"/>
    </row>
    <row r="119" spans="1:8" x14ac:dyDescent="0.3">
      <c r="A119" s="25"/>
      <c r="B119" s="25"/>
      <c r="C119" s="50"/>
      <c r="D119" s="25"/>
      <c r="E119" s="25"/>
      <c r="F119" s="25"/>
      <c r="G119" s="25"/>
      <c r="H119" s="26"/>
    </row>
    <row r="120" spans="1:8" x14ac:dyDescent="0.2">
      <c r="A120" s="119"/>
      <c r="B120" s="119"/>
      <c r="D120" s="27"/>
      <c r="E120" s="28"/>
      <c r="F120" s="28"/>
      <c r="G120" s="28"/>
      <c r="H120" s="1"/>
    </row>
    <row r="121" spans="1:8" x14ac:dyDescent="0.3">
      <c r="A121" s="119"/>
      <c r="B121" s="119"/>
      <c r="C121" s="63" t="s">
        <v>3</v>
      </c>
      <c r="D121" s="29">
        <f>COUNTIF(D19:D116,1)</f>
        <v>95</v>
      </c>
      <c r="E121" s="30">
        <f>D121/95</f>
        <v>1</v>
      </c>
      <c r="F121" s="117" t="s">
        <v>300</v>
      </c>
      <c r="G121" s="118"/>
      <c r="H121" s="118"/>
    </row>
    <row r="122" spans="1:8" x14ac:dyDescent="0.3">
      <c r="A122" s="119"/>
      <c r="B122" s="119"/>
      <c r="C122" s="63" t="s">
        <v>4</v>
      </c>
      <c r="D122" s="31">
        <f>COUNTIF(E19:E116,1)</f>
        <v>95</v>
      </c>
      <c r="E122" s="32">
        <f>D122/D121</f>
        <v>1</v>
      </c>
      <c r="F122" s="117" t="s">
        <v>27</v>
      </c>
      <c r="G122" s="118"/>
      <c r="H122" s="118"/>
    </row>
    <row r="123" spans="1:8" x14ac:dyDescent="0.3">
      <c r="A123" s="119"/>
      <c r="B123" s="119"/>
      <c r="C123" s="63" t="s">
        <v>5</v>
      </c>
      <c r="D123" s="31">
        <f>COUNTIF(F19:F116,1)</f>
        <v>95</v>
      </c>
      <c r="E123" s="33">
        <f>D123/95</f>
        <v>1</v>
      </c>
      <c r="F123" s="117" t="s">
        <v>301</v>
      </c>
      <c r="G123" s="118"/>
      <c r="H123" s="118"/>
    </row>
    <row r="124" spans="1:8" x14ac:dyDescent="0.3">
      <c r="A124" s="119"/>
      <c r="B124" s="119"/>
      <c r="C124" s="63" t="s">
        <v>287</v>
      </c>
      <c r="D124" s="31">
        <f>COUNTIF(G19:G116,1)</f>
        <v>95</v>
      </c>
      <c r="E124" s="33">
        <f>D124/95</f>
        <v>1</v>
      </c>
      <c r="F124" s="117" t="s">
        <v>302</v>
      </c>
      <c r="G124" s="118"/>
      <c r="H124" s="118"/>
    </row>
    <row r="125" spans="1:8" x14ac:dyDescent="0.3">
      <c r="A125" s="119"/>
      <c r="B125" s="119"/>
      <c r="C125" s="63" t="s">
        <v>28</v>
      </c>
      <c r="D125" s="29">
        <f>COUNTIF(D11:D116,0)</f>
        <v>0</v>
      </c>
      <c r="E125" s="34">
        <f>D125/95</f>
        <v>0</v>
      </c>
      <c r="F125" s="117" t="s">
        <v>303</v>
      </c>
      <c r="G125" s="118"/>
      <c r="H125" s="118"/>
    </row>
    <row r="126" spans="1:8" x14ac:dyDescent="0.3">
      <c r="A126" s="119"/>
      <c r="B126" s="119"/>
      <c r="C126" s="64" t="s">
        <v>29</v>
      </c>
      <c r="D126" s="29">
        <f>D121+D125</f>
        <v>95</v>
      </c>
      <c r="E126" s="30">
        <f>E123+E125</f>
        <v>1</v>
      </c>
      <c r="F126" s="117"/>
      <c r="G126" s="118"/>
      <c r="H126" s="118"/>
    </row>
    <row r="127" spans="1:8" x14ac:dyDescent="0.3">
      <c r="A127" s="119"/>
      <c r="B127" s="119"/>
      <c r="C127" s="115"/>
      <c r="D127" s="116"/>
      <c r="E127" s="35">
        <f>AVERAGE(D123:D124)/95</f>
        <v>1</v>
      </c>
      <c r="F127" s="117"/>
      <c r="G127" s="118"/>
      <c r="H127" s="118"/>
    </row>
    <row r="129" spans="1:8" x14ac:dyDescent="0.2">
      <c r="C129" s="50"/>
    </row>
    <row r="133" spans="1:8" s="16" customFormat="1" ht="20.25" customHeight="1" x14ac:dyDescent="0.2">
      <c r="A133" s="1"/>
      <c r="B133" s="36"/>
      <c r="C133" s="62"/>
      <c r="D133" s="37"/>
      <c r="E133" s="37"/>
      <c r="F133" s="37"/>
      <c r="G133" s="37"/>
      <c r="H133" s="39"/>
    </row>
    <row r="134" spans="1:8" s="16" customFormat="1" x14ac:dyDescent="0.2">
      <c r="A134" s="1"/>
      <c r="B134" s="36"/>
      <c r="C134" s="62"/>
      <c r="D134" s="37"/>
      <c r="E134" s="37"/>
      <c r="F134" s="37"/>
      <c r="G134" s="37"/>
      <c r="H134" s="39"/>
    </row>
    <row r="135" spans="1:8" s="16" customFormat="1" x14ac:dyDescent="0.2">
      <c r="A135" s="1"/>
      <c r="B135" s="36"/>
      <c r="C135" s="62"/>
      <c r="D135" s="37"/>
      <c r="E135" s="37"/>
      <c r="F135" s="37"/>
      <c r="G135" s="37"/>
      <c r="H135" s="39"/>
    </row>
    <row r="136" spans="1:8" s="16" customFormat="1" x14ac:dyDescent="0.2">
      <c r="A136" s="1"/>
      <c r="B136" s="36"/>
      <c r="C136" s="62"/>
      <c r="D136" s="37"/>
      <c r="E136" s="37"/>
      <c r="F136" s="37"/>
      <c r="G136" s="37"/>
      <c r="H136" s="39"/>
    </row>
    <row r="137" spans="1:8" ht="41.25" customHeight="1" x14ac:dyDescent="0.2"/>
    <row r="140" spans="1:8" ht="35.25" customHeight="1" x14ac:dyDescent="0.2"/>
    <row r="143" spans="1:8" s="16" customFormat="1" x14ac:dyDescent="0.2">
      <c r="A143" s="1"/>
      <c r="B143" s="36"/>
      <c r="C143" s="62"/>
      <c r="D143" s="37"/>
      <c r="E143" s="37"/>
      <c r="F143" s="37"/>
      <c r="G143" s="37"/>
      <c r="H143" s="39"/>
    </row>
    <row r="162" ht="20.25" customHeight="1" x14ac:dyDescent="0.2"/>
  </sheetData>
  <mergeCells count="39">
    <mergeCell ref="F124:H124"/>
    <mergeCell ref="A85:A86"/>
    <mergeCell ref="A91:A92"/>
    <mergeCell ref="A93:A94"/>
    <mergeCell ref="A95:A97"/>
    <mergeCell ref="A98:H98"/>
    <mergeCell ref="A88:A90"/>
    <mergeCell ref="A78:A81"/>
    <mergeCell ref="A59:A60"/>
    <mergeCell ref="A70:A72"/>
    <mergeCell ref="A74:A75"/>
    <mergeCell ref="A76:A77"/>
    <mergeCell ref="A39:A40"/>
    <mergeCell ref="A45:A47"/>
    <mergeCell ref="A49:A51"/>
    <mergeCell ref="A21:A22"/>
    <mergeCell ref="A31:A32"/>
    <mergeCell ref="A28:A29"/>
    <mergeCell ref="A11:H11"/>
    <mergeCell ref="A12:H12"/>
    <mergeCell ref="A13:H13"/>
    <mergeCell ref="A37:A38"/>
    <mergeCell ref="A18:H18"/>
    <mergeCell ref="A1:H9"/>
    <mergeCell ref="C127:D127"/>
    <mergeCell ref="F127:H127"/>
    <mergeCell ref="A117:H117"/>
    <mergeCell ref="A120:B127"/>
    <mergeCell ref="F121:H121"/>
    <mergeCell ref="F122:H122"/>
    <mergeCell ref="F123:H123"/>
    <mergeCell ref="F125:H125"/>
    <mergeCell ref="F126:H126"/>
    <mergeCell ref="A99:A113"/>
    <mergeCell ref="A114:A116"/>
    <mergeCell ref="A14:H14"/>
    <mergeCell ref="A15:E16"/>
    <mergeCell ref="F16:H16"/>
    <mergeCell ref="A10:H10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9" fitToHeight="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59"/>
  <sheetViews>
    <sheetView topLeftCell="A79" zoomScale="69" zoomScaleNormal="69" workbookViewId="0">
      <selection activeCell="D95" sqref="D95"/>
    </sheetView>
  </sheetViews>
  <sheetFormatPr baseColWidth="10" defaultColWidth="11.42578125" defaultRowHeight="20.25" x14ac:dyDescent="0.2"/>
  <cols>
    <col min="1" max="1" width="14.7109375" style="1" customWidth="1"/>
    <col min="2" max="2" width="11.42578125" style="36" customWidth="1"/>
    <col min="3" max="3" width="92.7109375" style="51" customWidth="1"/>
    <col min="4" max="4" width="17" style="37" bestFit="1" customWidth="1"/>
    <col min="5" max="5" width="24.5703125" style="37" customWidth="1"/>
    <col min="6" max="7" width="22.7109375" style="37" customWidth="1"/>
    <col min="8" max="8" width="61" style="39" customWidth="1"/>
    <col min="9" max="254" width="11.42578125" style="1"/>
    <col min="255" max="255" width="14.7109375" style="1" customWidth="1"/>
    <col min="256" max="256" width="11.42578125" style="1"/>
    <col min="257" max="257" width="92.7109375" style="1" customWidth="1"/>
    <col min="258" max="258" width="17" style="1" bestFit="1" customWidth="1"/>
    <col min="259" max="259" width="24.5703125" style="1" customWidth="1"/>
    <col min="260" max="260" width="22.7109375" style="1" customWidth="1"/>
    <col min="261" max="261" width="86.7109375" style="1" customWidth="1"/>
    <col min="262" max="510" width="11.42578125" style="1"/>
    <col min="511" max="511" width="14.7109375" style="1" customWidth="1"/>
    <col min="512" max="512" width="11.42578125" style="1"/>
    <col min="513" max="513" width="92.7109375" style="1" customWidth="1"/>
    <col min="514" max="514" width="17" style="1" bestFit="1" customWidth="1"/>
    <col min="515" max="515" width="24.5703125" style="1" customWidth="1"/>
    <col min="516" max="516" width="22.7109375" style="1" customWidth="1"/>
    <col min="517" max="517" width="86.7109375" style="1" customWidth="1"/>
    <col min="518" max="766" width="11.42578125" style="1"/>
    <col min="767" max="767" width="14.7109375" style="1" customWidth="1"/>
    <col min="768" max="768" width="11.42578125" style="1"/>
    <col min="769" max="769" width="92.7109375" style="1" customWidth="1"/>
    <col min="770" max="770" width="17" style="1" bestFit="1" customWidth="1"/>
    <col min="771" max="771" width="24.5703125" style="1" customWidth="1"/>
    <col min="772" max="772" width="22.7109375" style="1" customWidth="1"/>
    <col min="773" max="773" width="86.7109375" style="1" customWidth="1"/>
    <col min="774" max="1022" width="11.42578125" style="1"/>
    <col min="1023" max="1023" width="14.7109375" style="1" customWidth="1"/>
    <col min="1024" max="1024" width="11.42578125" style="1"/>
    <col min="1025" max="1025" width="92.7109375" style="1" customWidth="1"/>
    <col min="1026" max="1026" width="17" style="1" bestFit="1" customWidth="1"/>
    <col min="1027" max="1027" width="24.5703125" style="1" customWidth="1"/>
    <col min="1028" max="1028" width="22.7109375" style="1" customWidth="1"/>
    <col min="1029" max="1029" width="86.7109375" style="1" customWidth="1"/>
    <col min="1030" max="1278" width="11.42578125" style="1"/>
    <col min="1279" max="1279" width="14.7109375" style="1" customWidth="1"/>
    <col min="1280" max="1280" width="11.42578125" style="1"/>
    <col min="1281" max="1281" width="92.7109375" style="1" customWidth="1"/>
    <col min="1282" max="1282" width="17" style="1" bestFit="1" customWidth="1"/>
    <col min="1283" max="1283" width="24.5703125" style="1" customWidth="1"/>
    <col min="1284" max="1284" width="22.7109375" style="1" customWidth="1"/>
    <col min="1285" max="1285" width="86.7109375" style="1" customWidth="1"/>
    <col min="1286" max="1534" width="11.42578125" style="1"/>
    <col min="1535" max="1535" width="14.7109375" style="1" customWidth="1"/>
    <col min="1536" max="1536" width="11.42578125" style="1"/>
    <col min="1537" max="1537" width="92.7109375" style="1" customWidth="1"/>
    <col min="1538" max="1538" width="17" style="1" bestFit="1" customWidth="1"/>
    <col min="1539" max="1539" width="24.5703125" style="1" customWidth="1"/>
    <col min="1540" max="1540" width="22.7109375" style="1" customWidth="1"/>
    <col min="1541" max="1541" width="86.7109375" style="1" customWidth="1"/>
    <col min="1542" max="1790" width="11.42578125" style="1"/>
    <col min="1791" max="1791" width="14.7109375" style="1" customWidth="1"/>
    <col min="1792" max="1792" width="11.42578125" style="1"/>
    <col min="1793" max="1793" width="92.7109375" style="1" customWidth="1"/>
    <col min="1794" max="1794" width="17" style="1" bestFit="1" customWidth="1"/>
    <col min="1795" max="1795" width="24.5703125" style="1" customWidth="1"/>
    <col min="1796" max="1796" width="22.7109375" style="1" customWidth="1"/>
    <col min="1797" max="1797" width="86.7109375" style="1" customWidth="1"/>
    <col min="1798" max="2046" width="11.42578125" style="1"/>
    <col min="2047" max="2047" width="14.7109375" style="1" customWidth="1"/>
    <col min="2048" max="2048" width="11.42578125" style="1"/>
    <col min="2049" max="2049" width="92.7109375" style="1" customWidth="1"/>
    <col min="2050" max="2050" width="17" style="1" bestFit="1" customWidth="1"/>
    <col min="2051" max="2051" width="24.5703125" style="1" customWidth="1"/>
    <col min="2052" max="2052" width="22.7109375" style="1" customWidth="1"/>
    <col min="2053" max="2053" width="86.7109375" style="1" customWidth="1"/>
    <col min="2054" max="2302" width="11.42578125" style="1"/>
    <col min="2303" max="2303" width="14.7109375" style="1" customWidth="1"/>
    <col min="2304" max="2304" width="11.42578125" style="1"/>
    <col min="2305" max="2305" width="92.7109375" style="1" customWidth="1"/>
    <col min="2306" max="2306" width="17" style="1" bestFit="1" customWidth="1"/>
    <col min="2307" max="2307" width="24.5703125" style="1" customWidth="1"/>
    <col min="2308" max="2308" width="22.7109375" style="1" customWidth="1"/>
    <col min="2309" max="2309" width="86.7109375" style="1" customWidth="1"/>
    <col min="2310" max="2558" width="11.42578125" style="1"/>
    <col min="2559" max="2559" width="14.7109375" style="1" customWidth="1"/>
    <col min="2560" max="2560" width="11.42578125" style="1"/>
    <col min="2561" max="2561" width="92.7109375" style="1" customWidth="1"/>
    <col min="2562" max="2562" width="17" style="1" bestFit="1" customWidth="1"/>
    <col min="2563" max="2563" width="24.5703125" style="1" customWidth="1"/>
    <col min="2564" max="2564" width="22.7109375" style="1" customWidth="1"/>
    <col min="2565" max="2565" width="86.7109375" style="1" customWidth="1"/>
    <col min="2566" max="2814" width="11.42578125" style="1"/>
    <col min="2815" max="2815" width="14.7109375" style="1" customWidth="1"/>
    <col min="2816" max="2816" width="11.42578125" style="1"/>
    <col min="2817" max="2817" width="92.7109375" style="1" customWidth="1"/>
    <col min="2818" max="2818" width="17" style="1" bestFit="1" customWidth="1"/>
    <col min="2819" max="2819" width="24.5703125" style="1" customWidth="1"/>
    <col min="2820" max="2820" width="22.7109375" style="1" customWidth="1"/>
    <col min="2821" max="2821" width="86.7109375" style="1" customWidth="1"/>
    <col min="2822" max="3070" width="11.42578125" style="1"/>
    <col min="3071" max="3071" width="14.7109375" style="1" customWidth="1"/>
    <col min="3072" max="3072" width="11.42578125" style="1"/>
    <col min="3073" max="3073" width="92.7109375" style="1" customWidth="1"/>
    <col min="3074" max="3074" width="17" style="1" bestFit="1" customWidth="1"/>
    <col min="3075" max="3075" width="24.5703125" style="1" customWidth="1"/>
    <col min="3076" max="3076" width="22.7109375" style="1" customWidth="1"/>
    <col min="3077" max="3077" width="86.7109375" style="1" customWidth="1"/>
    <col min="3078" max="3326" width="11.42578125" style="1"/>
    <col min="3327" max="3327" width="14.7109375" style="1" customWidth="1"/>
    <col min="3328" max="3328" width="11.42578125" style="1"/>
    <col min="3329" max="3329" width="92.7109375" style="1" customWidth="1"/>
    <col min="3330" max="3330" width="17" style="1" bestFit="1" customWidth="1"/>
    <col min="3331" max="3331" width="24.5703125" style="1" customWidth="1"/>
    <col min="3332" max="3332" width="22.7109375" style="1" customWidth="1"/>
    <col min="3333" max="3333" width="86.7109375" style="1" customWidth="1"/>
    <col min="3334" max="3582" width="11.42578125" style="1"/>
    <col min="3583" max="3583" width="14.7109375" style="1" customWidth="1"/>
    <col min="3584" max="3584" width="11.42578125" style="1"/>
    <col min="3585" max="3585" width="92.7109375" style="1" customWidth="1"/>
    <col min="3586" max="3586" width="17" style="1" bestFit="1" customWidth="1"/>
    <col min="3587" max="3587" width="24.5703125" style="1" customWidth="1"/>
    <col min="3588" max="3588" width="22.7109375" style="1" customWidth="1"/>
    <col min="3589" max="3589" width="86.7109375" style="1" customWidth="1"/>
    <col min="3590" max="3838" width="11.42578125" style="1"/>
    <col min="3839" max="3839" width="14.7109375" style="1" customWidth="1"/>
    <col min="3840" max="3840" width="11.42578125" style="1"/>
    <col min="3841" max="3841" width="92.7109375" style="1" customWidth="1"/>
    <col min="3842" max="3842" width="17" style="1" bestFit="1" customWidth="1"/>
    <col min="3843" max="3843" width="24.5703125" style="1" customWidth="1"/>
    <col min="3844" max="3844" width="22.7109375" style="1" customWidth="1"/>
    <col min="3845" max="3845" width="86.7109375" style="1" customWidth="1"/>
    <col min="3846" max="4094" width="11.42578125" style="1"/>
    <col min="4095" max="4095" width="14.7109375" style="1" customWidth="1"/>
    <col min="4096" max="4096" width="11.42578125" style="1"/>
    <col min="4097" max="4097" width="92.7109375" style="1" customWidth="1"/>
    <col min="4098" max="4098" width="17" style="1" bestFit="1" customWidth="1"/>
    <col min="4099" max="4099" width="24.5703125" style="1" customWidth="1"/>
    <col min="4100" max="4100" width="22.7109375" style="1" customWidth="1"/>
    <col min="4101" max="4101" width="86.7109375" style="1" customWidth="1"/>
    <col min="4102" max="4350" width="11.42578125" style="1"/>
    <col min="4351" max="4351" width="14.7109375" style="1" customWidth="1"/>
    <col min="4352" max="4352" width="11.42578125" style="1"/>
    <col min="4353" max="4353" width="92.7109375" style="1" customWidth="1"/>
    <col min="4354" max="4354" width="17" style="1" bestFit="1" customWidth="1"/>
    <col min="4355" max="4355" width="24.5703125" style="1" customWidth="1"/>
    <col min="4356" max="4356" width="22.7109375" style="1" customWidth="1"/>
    <col min="4357" max="4357" width="86.7109375" style="1" customWidth="1"/>
    <col min="4358" max="4606" width="11.42578125" style="1"/>
    <col min="4607" max="4607" width="14.7109375" style="1" customWidth="1"/>
    <col min="4608" max="4608" width="11.42578125" style="1"/>
    <col min="4609" max="4609" width="92.7109375" style="1" customWidth="1"/>
    <col min="4610" max="4610" width="17" style="1" bestFit="1" customWidth="1"/>
    <col min="4611" max="4611" width="24.5703125" style="1" customWidth="1"/>
    <col min="4612" max="4612" width="22.7109375" style="1" customWidth="1"/>
    <col min="4613" max="4613" width="86.7109375" style="1" customWidth="1"/>
    <col min="4614" max="4862" width="11.42578125" style="1"/>
    <col min="4863" max="4863" width="14.7109375" style="1" customWidth="1"/>
    <col min="4864" max="4864" width="11.42578125" style="1"/>
    <col min="4865" max="4865" width="92.7109375" style="1" customWidth="1"/>
    <col min="4866" max="4866" width="17" style="1" bestFit="1" customWidth="1"/>
    <col min="4867" max="4867" width="24.5703125" style="1" customWidth="1"/>
    <col min="4868" max="4868" width="22.7109375" style="1" customWidth="1"/>
    <col min="4869" max="4869" width="86.7109375" style="1" customWidth="1"/>
    <col min="4870" max="5118" width="11.42578125" style="1"/>
    <col min="5119" max="5119" width="14.7109375" style="1" customWidth="1"/>
    <col min="5120" max="5120" width="11.42578125" style="1"/>
    <col min="5121" max="5121" width="92.7109375" style="1" customWidth="1"/>
    <col min="5122" max="5122" width="17" style="1" bestFit="1" customWidth="1"/>
    <col min="5123" max="5123" width="24.5703125" style="1" customWidth="1"/>
    <col min="5124" max="5124" width="22.7109375" style="1" customWidth="1"/>
    <col min="5125" max="5125" width="86.7109375" style="1" customWidth="1"/>
    <col min="5126" max="5374" width="11.42578125" style="1"/>
    <col min="5375" max="5375" width="14.7109375" style="1" customWidth="1"/>
    <col min="5376" max="5376" width="11.42578125" style="1"/>
    <col min="5377" max="5377" width="92.7109375" style="1" customWidth="1"/>
    <col min="5378" max="5378" width="17" style="1" bestFit="1" customWidth="1"/>
    <col min="5379" max="5379" width="24.5703125" style="1" customWidth="1"/>
    <col min="5380" max="5380" width="22.7109375" style="1" customWidth="1"/>
    <col min="5381" max="5381" width="86.7109375" style="1" customWidth="1"/>
    <col min="5382" max="5630" width="11.42578125" style="1"/>
    <col min="5631" max="5631" width="14.7109375" style="1" customWidth="1"/>
    <col min="5632" max="5632" width="11.42578125" style="1"/>
    <col min="5633" max="5633" width="92.7109375" style="1" customWidth="1"/>
    <col min="5634" max="5634" width="17" style="1" bestFit="1" customWidth="1"/>
    <col min="5635" max="5635" width="24.5703125" style="1" customWidth="1"/>
    <col min="5636" max="5636" width="22.7109375" style="1" customWidth="1"/>
    <col min="5637" max="5637" width="86.7109375" style="1" customWidth="1"/>
    <col min="5638" max="5886" width="11.42578125" style="1"/>
    <col min="5887" max="5887" width="14.7109375" style="1" customWidth="1"/>
    <col min="5888" max="5888" width="11.42578125" style="1"/>
    <col min="5889" max="5889" width="92.7109375" style="1" customWidth="1"/>
    <col min="5890" max="5890" width="17" style="1" bestFit="1" customWidth="1"/>
    <col min="5891" max="5891" width="24.5703125" style="1" customWidth="1"/>
    <col min="5892" max="5892" width="22.7109375" style="1" customWidth="1"/>
    <col min="5893" max="5893" width="86.7109375" style="1" customWidth="1"/>
    <col min="5894" max="6142" width="11.42578125" style="1"/>
    <col min="6143" max="6143" width="14.7109375" style="1" customWidth="1"/>
    <col min="6144" max="6144" width="11.42578125" style="1"/>
    <col min="6145" max="6145" width="92.7109375" style="1" customWidth="1"/>
    <col min="6146" max="6146" width="17" style="1" bestFit="1" customWidth="1"/>
    <col min="6147" max="6147" width="24.5703125" style="1" customWidth="1"/>
    <col min="6148" max="6148" width="22.7109375" style="1" customWidth="1"/>
    <col min="6149" max="6149" width="86.7109375" style="1" customWidth="1"/>
    <col min="6150" max="6398" width="11.42578125" style="1"/>
    <col min="6399" max="6399" width="14.7109375" style="1" customWidth="1"/>
    <col min="6400" max="6400" width="11.42578125" style="1"/>
    <col min="6401" max="6401" width="92.7109375" style="1" customWidth="1"/>
    <col min="6402" max="6402" width="17" style="1" bestFit="1" customWidth="1"/>
    <col min="6403" max="6403" width="24.5703125" style="1" customWidth="1"/>
    <col min="6404" max="6404" width="22.7109375" style="1" customWidth="1"/>
    <col min="6405" max="6405" width="86.7109375" style="1" customWidth="1"/>
    <col min="6406" max="6654" width="11.42578125" style="1"/>
    <col min="6655" max="6655" width="14.7109375" style="1" customWidth="1"/>
    <col min="6656" max="6656" width="11.42578125" style="1"/>
    <col min="6657" max="6657" width="92.7109375" style="1" customWidth="1"/>
    <col min="6658" max="6658" width="17" style="1" bestFit="1" customWidth="1"/>
    <col min="6659" max="6659" width="24.5703125" style="1" customWidth="1"/>
    <col min="6660" max="6660" width="22.7109375" style="1" customWidth="1"/>
    <col min="6661" max="6661" width="86.7109375" style="1" customWidth="1"/>
    <col min="6662" max="6910" width="11.42578125" style="1"/>
    <col min="6911" max="6911" width="14.7109375" style="1" customWidth="1"/>
    <col min="6912" max="6912" width="11.42578125" style="1"/>
    <col min="6913" max="6913" width="92.7109375" style="1" customWidth="1"/>
    <col min="6914" max="6914" width="17" style="1" bestFit="1" customWidth="1"/>
    <col min="6915" max="6915" width="24.5703125" style="1" customWidth="1"/>
    <col min="6916" max="6916" width="22.7109375" style="1" customWidth="1"/>
    <col min="6917" max="6917" width="86.7109375" style="1" customWidth="1"/>
    <col min="6918" max="7166" width="11.42578125" style="1"/>
    <col min="7167" max="7167" width="14.7109375" style="1" customWidth="1"/>
    <col min="7168" max="7168" width="11.42578125" style="1"/>
    <col min="7169" max="7169" width="92.7109375" style="1" customWidth="1"/>
    <col min="7170" max="7170" width="17" style="1" bestFit="1" customWidth="1"/>
    <col min="7171" max="7171" width="24.5703125" style="1" customWidth="1"/>
    <col min="7172" max="7172" width="22.7109375" style="1" customWidth="1"/>
    <col min="7173" max="7173" width="86.7109375" style="1" customWidth="1"/>
    <col min="7174" max="7422" width="11.42578125" style="1"/>
    <col min="7423" max="7423" width="14.7109375" style="1" customWidth="1"/>
    <col min="7424" max="7424" width="11.42578125" style="1"/>
    <col min="7425" max="7425" width="92.7109375" style="1" customWidth="1"/>
    <col min="7426" max="7426" width="17" style="1" bestFit="1" customWidth="1"/>
    <col min="7427" max="7427" width="24.5703125" style="1" customWidth="1"/>
    <col min="7428" max="7428" width="22.7109375" style="1" customWidth="1"/>
    <col min="7429" max="7429" width="86.7109375" style="1" customWidth="1"/>
    <col min="7430" max="7678" width="11.42578125" style="1"/>
    <col min="7679" max="7679" width="14.7109375" style="1" customWidth="1"/>
    <col min="7680" max="7680" width="11.42578125" style="1"/>
    <col min="7681" max="7681" width="92.7109375" style="1" customWidth="1"/>
    <col min="7682" max="7682" width="17" style="1" bestFit="1" customWidth="1"/>
    <col min="7683" max="7683" width="24.5703125" style="1" customWidth="1"/>
    <col min="7684" max="7684" width="22.7109375" style="1" customWidth="1"/>
    <col min="7685" max="7685" width="86.7109375" style="1" customWidth="1"/>
    <col min="7686" max="7934" width="11.42578125" style="1"/>
    <col min="7935" max="7935" width="14.7109375" style="1" customWidth="1"/>
    <col min="7936" max="7936" width="11.42578125" style="1"/>
    <col min="7937" max="7937" width="92.7109375" style="1" customWidth="1"/>
    <col min="7938" max="7938" width="17" style="1" bestFit="1" customWidth="1"/>
    <col min="7939" max="7939" width="24.5703125" style="1" customWidth="1"/>
    <col min="7940" max="7940" width="22.7109375" style="1" customWidth="1"/>
    <col min="7941" max="7941" width="86.7109375" style="1" customWidth="1"/>
    <col min="7942" max="8190" width="11.42578125" style="1"/>
    <col min="8191" max="8191" width="14.7109375" style="1" customWidth="1"/>
    <col min="8192" max="8192" width="11.42578125" style="1"/>
    <col min="8193" max="8193" width="92.7109375" style="1" customWidth="1"/>
    <col min="8194" max="8194" width="17" style="1" bestFit="1" customWidth="1"/>
    <col min="8195" max="8195" width="24.5703125" style="1" customWidth="1"/>
    <col min="8196" max="8196" width="22.7109375" style="1" customWidth="1"/>
    <col min="8197" max="8197" width="86.7109375" style="1" customWidth="1"/>
    <col min="8198" max="8446" width="11.42578125" style="1"/>
    <col min="8447" max="8447" width="14.7109375" style="1" customWidth="1"/>
    <col min="8448" max="8448" width="11.42578125" style="1"/>
    <col min="8449" max="8449" width="92.7109375" style="1" customWidth="1"/>
    <col min="8450" max="8450" width="17" style="1" bestFit="1" customWidth="1"/>
    <col min="8451" max="8451" width="24.5703125" style="1" customWidth="1"/>
    <col min="8452" max="8452" width="22.7109375" style="1" customWidth="1"/>
    <col min="8453" max="8453" width="86.7109375" style="1" customWidth="1"/>
    <col min="8454" max="8702" width="11.42578125" style="1"/>
    <col min="8703" max="8703" width="14.7109375" style="1" customWidth="1"/>
    <col min="8704" max="8704" width="11.42578125" style="1"/>
    <col min="8705" max="8705" width="92.7109375" style="1" customWidth="1"/>
    <col min="8706" max="8706" width="17" style="1" bestFit="1" customWidth="1"/>
    <col min="8707" max="8707" width="24.5703125" style="1" customWidth="1"/>
    <col min="8708" max="8708" width="22.7109375" style="1" customWidth="1"/>
    <col min="8709" max="8709" width="86.7109375" style="1" customWidth="1"/>
    <col min="8710" max="8958" width="11.42578125" style="1"/>
    <col min="8959" max="8959" width="14.7109375" style="1" customWidth="1"/>
    <col min="8960" max="8960" width="11.42578125" style="1"/>
    <col min="8961" max="8961" width="92.7109375" style="1" customWidth="1"/>
    <col min="8962" max="8962" width="17" style="1" bestFit="1" customWidth="1"/>
    <col min="8963" max="8963" width="24.5703125" style="1" customWidth="1"/>
    <col min="8964" max="8964" width="22.7109375" style="1" customWidth="1"/>
    <col min="8965" max="8965" width="86.7109375" style="1" customWidth="1"/>
    <col min="8966" max="9214" width="11.42578125" style="1"/>
    <col min="9215" max="9215" width="14.7109375" style="1" customWidth="1"/>
    <col min="9216" max="9216" width="11.42578125" style="1"/>
    <col min="9217" max="9217" width="92.7109375" style="1" customWidth="1"/>
    <col min="9218" max="9218" width="17" style="1" bestFit="1" customWidth="1"/>
    <col min="9219" max="9219" width="24.5703125" style="1" customWidth="1"/>
    <col min="9220" max="9220" width="22.7109375" style="1" customWidth="1"/>
    <col min="9221" max="9221" width="86.7109375" style="1" customWidth="1"/>
    <col min="9222" max="9470" width="11.42578125" style="1"/>
    <col min="9471" max="9471" width="14.7109375" style="1" customWidth="1"/>
    <col min="9472" max="9472" width="11.42578125" style="1"/>
    <col min="9473" max="9473" width="92.7109375" style="1" customWidth="1"/>
    <col min="9474" max="9474" width="17" style="1" bestFit="1" customWidth="1"/>
    <col min="9475" max="9475" width="24.5703125" style="1" customWidth="1"/>
    <col min="9476" max="9476" width="22.7109375" style="1" customWidth="1"/>
    <col min="9477" max="9477" width="86.7109375" style="1" customWidth="1"/>
    <col min="9478" max="9726" width="11.42578125" style="1"/>
    <col min="9727" max="9727" width="14.7109375" style="1" customWidth="1"/>
    <col min="9728" max="9728" width="11.42578125" style="1"/>
    <col min="9729" max="9729" width="92.7109375" style="1" customWidth="1"/>
    <col min="9730" max="9730" width="17" style="1" bestFit="1" customWidth="1"/>
    <col min="9731" max="9731" width="24.5703125" style="1" customWidth="1"/>
    <col min="9732" max="9732" width="22.7109375" style="1" customWidth="1"/>
    <col min="9733" max="9733" width="86.7109375" style="1" customWidth="1"/>
    <col min="9734" max="9982" width="11.42578125" style="1"/>
    <col min="9983" max="9983" width="14.7109375" style="1" customWidth="1"/>
    <col min="9984" max="9984" width="11.42578125" style="1"/>
    <col min="9985" max="9985" width="92.7109375" style="1" customWidth="1"/>
    <col min="9986" max="9986" width="17" style="1" bestFit="1" customWidth="1"/>
    <col min="9987" max="9987" width="24.5703125" style="1" customWidth="1"/>
    <col min="9988" max="9988" width="22.7109375" style="1" customWidth="1"/>
    <col min="9989" max="9989" width="86.7109375" style="1" customWidth="1"/>
    <col min="9990" max="10238" width="11.42578125" style="1"/>
    <col min="10239" max="10239" width="14.7109375" style="1" customWidth="1"/>
    <col min="10240" max="10240" width="11.42578125" style="1"/>
    <col min="10241" max="10241" width="92.7109375" style="1" customWidth="1"/>
    <col min="10242" max="10242" width="17" style="1" bestFit="1" customWidth="1"/>
    <col min="10243" max="10243" width="24.5703125" style="1" customWidth="1"/>
    <col min="10244" max="10244" width="22.7109375" style="1" customWidth="1"/>
    <col min="10245" max="10245" width="86.7109375" style="1" customWidth="1"/>
    <col min="10246" max="10494" width="11.42578125" style="1"/>
    <col min="10495" max="10495" width="14.7109375" style="1" customWidth="1"/>
    <col min="10496" max="10496" width="11.42578125" style="1"/>
    <col min="10497" max="10497" width="92.7109375" style="1" customWidth="1"/>
    <col min="10498" max="10498" width="17" style="1" bestFit="1" customWidth="1"/>
    <col min="10499" max="10499" width="24.5703125" style="1" customWidth="1"/>
    <col min="10500" max="10500" width="22.7109375" style="1" customWidth="1"/>
    <col min="10501" max="10501" width="86.7109375" style="1" customWidth="1"/>
    <col min="10502" max="10750" width="11.42578125" style="1"/>
    <col min="10751" max="10751" width="14.7109375" style="1" customWidth="1"/>
    <col min="10752" max="10752" width="11.42578125" style="1"/>
    <col min="10753" max="10753" width="92.7109375" style="1" customWidth="1"/>
    <col min="10754" max="10754" width="17" style="1" bestFit="1" customWidth="1"/>
    <col min="10755" max="10755" width="24.5703125" style="1" customWidth="1"/>
    <col min="10756" max="10756" width="22.7109375" style="1" customWidth="1"/>
    <col min="10757" max="10757" width="86.7109375" style="1" customWidth="1"/>
    <col min="10758" max="11006" width="11.42578125" style="1"/>
    <col min="11007" max="11007" width="14.7109375" style="1" customWidth="1"/>
    <col min="11008" max="11008" width="11.42578125" style="1"/>
    <col min="11009" max="11009" width="92.7109375" style="1" customWidth="1"/>
    <col min="11010" max="11010" width="17" style="1" bestFit="1" customWidth="1"/>
    <col min="11011" max="11011" width="24.5703125" style="1" customWidth="1"/>
    <col min="11012" max="11012" width="22.7109375" style="1" customWidth="1"/>
    <col min="11013" max="11013" width="86.7109375" style="1" customWidth="1"/>
    <col min="11014" max="11262" width="11.42578125" style="1"/>
    <col min="11263" max="11263" width="14.7109375" style="1" customWidth="1"/>
    <col min="11264" max="11264" width="11.42578125" style="1"/>
    <col min="11265" max="11265" width="92.7109375" style="1" customWidth="1"/>
    <col min="11266" max="11266" width="17" style="1" bestFit="1" customWidth="1"/>
    <col min="11267" max="11267" width="24.5703125" style="1" customWidth="1"/>
    <col min="11268" max="11268" width="22.7109375" style="1" customWidth="1"/>
    <col min="11269" max="11269" width="86.7109375" style="1" customWidth="1"/>
    <col min="11270" max="11518" width="11.42578125" style="1"/>
    <col min="11519" max="11519" width="14.7109375" style="1" customWidth="1"/>
    <col min="11520" max="11520" width="11.42578125" style="1"/>
    <col min="11521" max="11521" width="92.7109375" style="1" customWidth="1"/>
    <col min="11522" max="11522" width="17" style="1" bestFit="1" customWidth="1"/>
    <col min="11523" max="11523" width="24.5703125" style="1" customWidth="1"/>
    <col min="11524" max="11524" width="22.7109375" style="1" customWidth="1"/>
    <col min="11525" max="11525" width="86.7109375" style="1" customWidth="1"/>
    <col min="11526" max="11774" width="11.42578125" style="1"/>
    <col min="11775" max="11775" width="14.7109375" style="1" customWidth="1"/>
    <col min="11776" max="11776" width="11.42578125" style="1"/>
    <col min="11777" max="11777" width="92.7109375" style="1" customWidth="1"/>
    <col min="11778" max="11778" width="17" style="1" bestFit="1" customWidth="1"/>
    <col min="11779" max="11779" width="24.5703125" style="1" customWidth="1"/>
    <col min="11780" max="11780" width="22.7109375" style="1" customWidth="1"/>
    <col min="11781" max="11781" width="86.7109375" style="1" customWidth="1"/>
    <col min="11782" max="12030" width="11.42578125" style="1"/>
    <col min="12031" max="12031" width="14.7109375" style="1" customWidth="1"/>
    <col min="12032" max="12032" width="11.42578125" style="1"/>
    <col min="12033" max="12033" width="92.7109375" style="1" customWidth="1"/>
    <col min="12034" max="12034" width="17" style="1" bestFit="1" customWidth="1"/>
    <col min="12035" max="12035" width="24.5703125" style="1" customWidth="1"/>
    <col min="12036" max="12036" width="22.7109375" style="1" customWidth="1"/>
    <col min="12037" max="12037" width="86.7109375" style="1" customWidth="1"/>
    <col min="12038" max="12286" width="11.42578125" style="1"/>
    <col min="12287" max="12287" width="14.7109375" style="1" customWidth="1"/>
    <col min="12288" max="12288" width="11.42578125" style="1"/>
    <col min="12289" max="12289" width="92.7109375" style="1" customWidth="1"/>
    <col min="12290" max="12290" width="17" style="1" bestFit="1" customWidth="1"/>
    <col min="12291" max="12291" width="24.5703125" style="1" customWidth="1"/>
    <col min="12292" max="12292" width="22.7109375" style="1" customWidth="1"/>
    <col min="12293" max="12293" width="86.7109375" style="1" customWidth="1"/>
    <col min="12294" max="12542" width="11.42578125" style="1"/>
    <col min="12543" max="12543" width="14.7109375" style="1" customWidth="1"/>
    <col min="12544" max="12544" width="11.42578125" style="1"/>
    <col min="12545" max="12545" width="92.7109375" style="1" customWidth="1"/>
    <col min="12546" max="12546" width="17" style="1" bestFit="1" customWidth="1"/>
    <col min="12547" max="12547" width="24.5703125" style="1" customWidth="1"/>
    <col min="12548" max="12548" width="22.7109375" style="1" customWidth="1"/>
    <col min="12549" max="12549" width="86.7109375" style="1" customWidth="1"/>
    <col min="12550" max="12798" width="11.42578125" style="1"/>
    <col min="12799" max="12799" width="14.7109375" style="1" customWidth="1"/>
    <col min="12800" max="12800" width="11.42578125" style="1"/>
    <col min="12801" max="12801" width="92.7109375" style="1" customWidth="1"/>
    <col min="12802" max="12802" width="17" style="1" bestFit="1" customWidth="1"/>
    <col min="12803" max="12803" width="24.5703125" style="1" customWidth="1"/>
    <col min="12804" max="12804" width="22.7109375" style="1" customWidth="1"/>
    <col min="12805" max="12805" width="86.7109375" style="1" customWidth="1"/>
    <col min="12806" max="13054" width="11.42578125" style="1"/>
    <col min="13055" max="13055" width="14.7109375" style="1" customWidth="1"/>
    <col min="13056" max="13056" width="11.42578125" style="1"/>
    <col min="13057" max="13057" width="92.7109375" style="1" customWidth="1"/>
    <col min="13058" max="13058" width="17" style="1" bestFit="1" customWidth="1"/>
    <col min="13059" max="13059" width="24.5703125" style="1" customWidth="1"/>
    <col min="13060" max="13060" width="22.7109375" style="1" customWidth="1"/>
    <col min="13061" max="13061" width="86.7109375" style="1" customWidth="1"/>
    <col min="13062" max="13310" width="11.42578125" style="1"/>
    <col min="13311" max="13311" width="14.7109375" style="1" customWidth="1"/>
    <col min="13312" max="13312" width="11.42578125" style="1"/>
    <col min="13313" max="13313" width="92.7109375" style="1" customWidth="1"/>
    <col min="13314" max="13314" width="17" style="1" bestFit="1" customWidth="1"/>
    <col min="13315" max="13315" width="24.5703125" style="1" customWidth="1"/>
    <col min="13316" max="13316" width="22.7109375" style="1" customWidth="1"/>
    <col min="13317" max="13317" width="86.7109375" style="1" customWidth="1"/>
    <col min="13318" max="13566" width="11.42578125" style="1"/>
    <col min="13567" max="13567" width="14.7109375" style="1" customWidth="1"/>
    <col min="13568" max="13568" width="11.42578125" style="1"/>
    <col min="13569" max="13569" width="92.7109375" style="1" customWidth="1"/>
    <col min="13570" max="13570" width="17" style="1" bestFit="1" customWidth="1"/>
    <col min="13571" max="13571" width="24.5703125" style="1" customWidth="1"/>
    <col min="13572" max="13572" width="22.7109375" style="1" customWidth="1"/>
    <col min="13573" max="13573" width="86.7109375" style="1" customWidth="1"/>
    <col min="13574" max="13822" width="11.42578125" style="1"/>
    <col min="13823" max="13823" width="14.7109375" style="1" customWidth="1"/>
    <col min="13824" max="13824" width="11.42578125" style="1"/>
    <col min="13825" max="13825" width="92.7109375" style="1" customWidth="1"/>
    <col min="13826" max="13826" width="17" style="1" bestFit="1" customWidth="1"/>
    <col min="13827" max="13827" width="24.5703125" style="1" customWidth="1"/>
    <col min="13828" max="13828" width="22.7109375" style="1" customWidth="1"/>
    <col min="13829" max="13829" width="86.7109375" style="1" customWidth="1"/>
    <col min="13830" max="14078" width="11.42578125" style="1"/>
    <col min="14079" max="14079" width="14.7109375" style="1" customWidth="1"/>
    <col min="14080" max="14080" width="11.42578125" style="1"/>
    <col min="14081" max="14081" width="92.7109375" style="1" customWidth="1"/>
    <col min="14082" max="14082" width="17" style="1" bestFit="1" customWidth="1"/>
    <col min="14083" max="14083" width="24.5703125" style="1" customWidth="1"/>
    <col min="14084" max="14084" width="22.7109375" style="1" customWidth="1"/>
    <col min="14085" max="14085" width="86.7109375" style="1" customWidth="1"/>
    <col min="14086" max="14334" width="11.42578125" style="1"/>
    <col min="14335" max="14335" width="14.7109375" style="1" customWidth="1"/>
    <col min="14336" max="14336" width="11.42578125" style="1"/>
    <col min="14337" max="14337" width="92.7109375" style="1" customWidth="1"/>
    <col min="14338" max="14338" width="17" style="1" bestFit="1" customWidth="1"/>
    <col min="14339" max="14339" width="24.5703125" style="1" customWidth="1"/>
    <col min="14340" max="14340" width="22.7109375" style="1" customWidth="1"/>
    <col min="14341" max="14341" width="86.7109375" style="1" customWidth="1"/>
    <col min="14342" max="14590" width="11.42578125" style="1"/>
    <col min="14591" max="14591" width="14.7109375" style="1" customWidth="1"/>
    <col min="14592" max="14592" width="11.42578125" style="1"/>
    <col min="14593" max="14593" width="92.7109375" style="1" customWidth="1"/>
    <col min="14594" max="14594" width="17" style="1" bestFit="1" customWidth="1"/>
    <col min="14595" max="14595" width="24.5703125" style="1" customWidth="1"/>
    <col min="14596" max="14596" width="22.7109375" style="1" customWidth="1"/>
    <col min="14597" max="14597" width="86.7109375" style="1" customWidth="1"/>
    <col min="14598" max="14846" width="11.42578125" style="1"/>
    <col min="14847" max="14847" width="14.7109375" style="1" customWidth="1"/>
    <col min="14848" max="14848" width="11.42578125" style="1"/>
    <col min="14849" max="14849" width="92.7109375" style="1" customWidth="1"/>
    <col min="14850" max="14850" width="17" style="1" bestFit="1" customWidth="1"/>
    <col min="14851" max="14851" width="24.5703125" style="1" customWidth="1"/>
    <col min="14852" max="14852" width="22.7109375" style="1" customWidth="1"/>
    <col min="14853" max="14853" width="86.7109375" style="1" customWidth="1"/>
    <col min="14854" max="15102" width="11.42578125" style="1"/>
    <col min="15103" max="15103" width="14.7109375" style="1" customWidth="1"/>
    <col min="15104" max="15104" width="11.42578125" style="1"/>
    <col min="15105" max="15105" width="92.7109375" style="1" customWidth="1"/>
    <col min="15106" max="15106" width="17" style="1" bestFit="1" customWidth="1"/>
    <col min="15107" max="15107" width="24.5703125" style="1" customWidth="1"/>
    <col min="15108" max="15108" width="22.7109375" style="1" customWidth="1"/>
    <col min="15109" max="15109" width="86.7109375" style="1" customWidth="1"/>
    <col min="15110" max="15358" width="11.42578125" style="1"/>
    <col min="15359" max="15359" width="14.7109375" style="1" customWidth="1"/>
    <col min="15360" max="15360" width="11.42578125" style="1"/>
    <col min="15361" max="15361" width="92.7109375" style="1" customWidth="1"/>
    <col min="15362" max="15362" width="17" style="1" bestFit="1" customWidth="1"/>
    <col min="15363" max="15363" width="24.5703125" style="1" customWidth="1"/>
    <col min="15364" max="15364" width="22.7109375" style="1" customWidth="1"/>
    <col min="15365" max="15365" width="86.7109375" style="1" customWidth="1"/>
    <col min="15366" max="15614" width="11.42578125" style="1"/>
    <col min="15615" max="15615" width="14.7109375" style="1" customWidth="1"/>
    <col min="15616" max="15616" width="11.42578125" style="1"/>
    <col min="15617" max="15617" width="92.7109375" style="1" customWidth="1"/>
    <col min="15618" max="15618" width="17" style="1" bestFit="1" customWidth="1"/>
    <col min="15619" max="15619" width="24.5703125" style="1" customWidth="1"/>
    <col min="15620" max="15620" width="22.7109375" style="1" customWidth="1"/>
    <col min="15621" max="15621" width="86.7109375" style="1" customWidth="1"/>
    <col min="15622" max="15870" width="11.42578125" style="1"/>
    <col min="15871" max="15871" width="14.7109375" style="1" customWidth="1"/>
    <col min="15872" max="15872" width="11.42578125" style="1"/>
    <col min="15873" max="15873" width="92.7109375" style="1" customWidth="1"/>
    <col min="15874" max="15874" width="17" style="1" bestFit="1" customWidth="1"/>
    <col min="15875" max="15875" width="24.5703125" style="1" customWidth="1"/>
    <col min="15876" max="15876" width="22.7109375" style="1" customWidth="1"/>
    <col min="15877" max="15877" width="86.7109375" style="1" customWidth="1"/>
    <col min="15878" max="16126" width="11.42578125" style="1"/>
    <col min="16127" max="16127" width="14.7109375" style="1" customWidth="1"/>
    <col min="16128" max="16128" width="11.42578125" style="1"/>
    <col min="16129" max="16129" width="92.7109375" style="1" customWidth="1"/>
    <col min="16130" max="16130" width="17" style="1" bestFit="1" customWidth="1"/>
    <col min="16131" max="16131" width="24.5703125" style="1" customWidth="1"/>
    <col min="16132" max="16132" width="22.7109375" style="1" customWidth="1"/>
    <col min="16133" max="16133" width="86.7109375" style="1" customWidth="1"/>
    <col min="16134" max="16384" width="11.42578125" style="1"/>
  </cols>
  <sheetData>
    <row r="1" spans="1:8" ht="20.25" customHeight="1" x14ac:dyDescent="0.2">
      <c r="A1" s="114"/>
      <c r="B1" s="114"/>
      <c r="C1" s="114"/>
      <c r="D1" s="114"/>
      <c r="E1" s="114"/>
      <c r="F1" s="114"/>
      <c r="G1" s="114"/>
      <c r="H1" s="114"/>
    </row>
    <row r="2" spans="1:8" ht="20.25" customHeight="1" x14ac:dyDescent="0.2">
      <c r="A2" s="114"/>
      <c r="B2" s="114"/>
      <c r="C2" s="114"/>
      <c r="D2" s="114"/>
      <c r="E2" s="114"/>
      <c r="F2" s="114"/>
      <c r="G2" s="114"/>
      <c r="H2" s="114"/>
    </row>
    <row r="3" spans="1:8" ht="20.25" customHeight="1" x14ac:dyDescent="0.2">
      <c r="A3" s="114"/>
      <c r="B3" s="114"/>
      <c r="C3" s="114"/>
      <c r="D3" s="114"/>
      <c r="E3" s="114"/>
      <c r="F3" s="114"/>
      <c r="G3" s="114"/>
      <c r="H3" s="114"/>
    </row>
    <row r="4" spans="1:8" ht="20.25" customHeight="1" x14ac:dyDescent="0.2">
      <c r="A4" s="114"/>
      <c r="B4" s="114"/>
      <c r="C4" s="114"/>
      <c r="D4" s="114"/>
      <c r="E4" s="114"/>
      <c r="F4" s="114"/>
      <c r="G4" s="114"/>
      <c r="H4" s="114"/>
    </row>
    <row r="5" spans="1:8" ht="20.25" customHeight="1" x14ac:dyDescent="0.2">
      <c r="A5" s="114"/>
      <c r="B5" s="114"/>
      <c r="C5" s="114"/>
      <c r="D5" s="114"/>
      <c r="E5" s="114"/>
      <c r="F5" s="114"/>
      <c r="G5" s="114"/>
      <c r="H5" s="114"/>
    </row>
    <row r="6" spans="1:8" ht="20.25" customHeight="1" x14ac:dyDescent="0.2">
      <c r="A6" s="114"/>
      <c r="B6" s="114"/>
      <c r="C6" s="114"/>
      <c r="D6" s="114"/>
      <c r="E6" s="114"/>
      <c r="F6" s="114"/>
      <c r="G6" s="114"/>
      <c r="H6" s="114"/>
    </row>
    <row r="7" spans="1:8" ht="20.25" customHeight="1" x14ac:dyDescent="0.2">
      <c r="A7" s="114"/>
      <c r="B7" s="114"/>
      <c r="C7" s="114"/>
      <c r="D7" s="114"/>
      <c r="E7" s="114"/>
      <c r="F7" s="114"/>
      <c r="G7" s="114"/>
      <c r="H7" s="114"/>
    </row>
    <row r="8" spans="1:8" ht="20.25" customHeight="1" x14ac:dyDescent="0.2">
      <c r="A8" s="114"/>
      <c r="B8" s="114"/>
      <c r="C8" s="114"/>
      <c r="D8" s="114"/>
      <c r="E8" s="114"/>
      <c r="F8" s="114"/>
      <c r="G8" s="114"/>
      <c r="H8" s="114"/>
    </row>
    <row r="9" spans="1:8" ht="20.25" customHeight="1" x14ac:dyDescent="0.2">
      <c r="A9" s="114"/>
      <c r="B9" s="114"/>
      <c r="C9" s="114"/>
      <c r="D9" s="114"/>
      <c r="E9" s="114"/>
      <c r="F9" s="114"/>
      <c r="G9" s="114"/>
      <c r="H9" s="114"/>
    </row>
    <row r="10" spans="1:8" x14ac:dyDescent="0.2">
      <c r="A10" s="121" t="s">
        <v>87</v>
      </c>
      <c r="B10" s="121"/>
      <c r="C10" s="121"/>
      <c r="D10" s="121"/>
      <c r="E10" s="121"/>
      <c r="F10" s="121"/>
      <c r="G10" s="121"/>
      <c r="H10" s="121"/>
    </row>
    <row r="11" spans="1:8" s="65" customFormat="1" x14ac:dyDescent="0.25">
      <c r="A11" s="142" t="s">
        <v>228</v>
      </c>
      <c r="B11" s="142"/>
      <c r="C11" s="142"/>
      <c r="D11" s="142"/>
      <c r="E11" s="142"/>
      <c r="F11" s="142"/>
      <c r="G11" s="142"/>
      <c r="H11" s="142"/>
    </row>
    <row r="12" spans="1:8" s="65" customFormat="1" x14ac:dyDescent="0.25">
      <c r="A12" s="142" t="s">
        <v>229</v>
      </c>
      <c r="B12" s="142"/>
      <c r="C12" s="142"/>
      <c r="D12" s="142"/>
      <c r="E12" s="142"/>
      <c r="F12" s="142"/>
      <c r="G12" s="142"/>
      <c r="H12" s="142"/>
    </row>
    <row r="13" spans="1:8" s="65" customFormat="1" x14ac:dyDescent="0.25">
      <c r="A13" s="142" t="s">
        <v>231</v>
      </c>
      <c r="B13" s="142"/>
      <c r="C13" s="142"/>
      <c r="D13" s="142"/>
      <c r="E13" s="142"/>
      <c r="F13" s="142"/>
      <c r="G13" s="142"/>
      <c r="H13" s="142"/>
    </row>
    <row r="14" spans="1:8" s="65" customFormat="1" x14ac:dyDescent="0.25">
      <c r="A14" s="142" t="s">
        <v>230</v>
      </c>
      <c r="B14" s="142"/>
      <c r="C14" s="142"/>
      <c r="D14" s="142"/>
      <c r="E14" s="142"/>
      <c r="F14" s="142"/>
      <c r="G14" s="142"/>
      <c r="H14" s="142"/>
    </row>
    <row r="15" spans="1:8" x14ac:dyDescent="0.2">
      <c r="A15" s="122" t="s">
        <v>227</v>
      </c>
      <c r="B15" s="122"/>
      <c r="C15" s="122"/>
      <c r="D15" s="122"/>
      <c r="E15" s="122"/>
      <c r="F15" s="2" t="s">
        <v>0</v>
      </c>
      <c r="G15" s="99"/>
      <c r="H15" s="3">
        <f>E96</f>
        <v>1</v>
      </c>
    </row>
    <row r="16" spans="1:8" x14ac:dyDescent="0.3">
      <c r="A16" s="123"/>
      <c r="B16" s="123"/>
      <c r="C16" s="123"/>
      <c r="D16" s="123"/>
      <c r="E16" s="123"/>
      <c r="F16" s="141"/>
      <c r="G16" s="141"/>
      <c r="H16" s="141"/>
    </row>
    <row r="17" spans="1:8" x14ac:dyDescent="0.2">
      <c r="A17" s="4" t="s">
        <v>1</v>
      </c>
      <c r="B17" s="4" t="s">
        <v>50</v>
      </c>
      <c r="C17" s="48" t="s">
        <v>2</v>
      </c>
      <c r="D17" s="5" t="s">
        <v>3</v>
      </c>
      <c r="E17" s="6" t="s">
        <v>4</v>
      </c>
      <c r="F17" s="6" t="s">
        <v>5</v>
      </c>
      <c r="G17" s="6" t="s">
        <v>287</v>
      </c>
      <c r="H17" s="7" t="s">
        <v>6</v>
      </c>
    </row>
    <row r="18" spans="1:8" x14ac:dyDescent="0.2">
      <c r="A18" s="128" t="s">
        <v>75</v>
      </c>
      <c r="B18" s="129"/>
      <c r="C18" s="129"/>
      <c r="D18" s="129"/>
      <c r="E18" s="129"/>
      <c r="F18" s="129"/>
      <c r="G18" s="129"/>
      <c r="H18" s="130"/>
    </row>
    <row r="19" spans="1:8" x14ac:dyDescent="0.2">
      <c r="A19" s="131" t="s">
        <v>7</v>
      </c>
      <c r="B19" s="4" t="s">
        <v>31</v>
      </c>
      <c r="C19" s="49" t="s">
        <v>40</v>
      </c>
      <c r="D19" s="9">
        <v>1</v>
      </c>
      <c r="E19" s="9">
        <v>1</v>
      </c>
      <c r="F19" s="9">
        <v>1</v>
      </c>
      <c r="G19" s="9">
        <v>1</v>
      </c>
      <c r="H19" s="10"/>
    </row>
    <row r="20" spans="1:8" x14ac:dyDescent="0.2">
      <c r="A20" s="133"/>
      <c r="B20" s="4" t="s">
        <v>52</v>
      </c>
      <c r="C20" s="49" t="s">
        <v>89</v>
      </c>
      <c r="D20" s="9">
        <v>1</v>
      </c>
      <c r="E20" s="9">
        <v>1</v>
      </c>
      <c r="F20" s="9">
        <v>1</v>
      </c>
      <c r="G20" s="9">
        <v>1</v>
      </c>
      <c r="H20" s="10"/>
    </row>
    <row r="21" spans="1:8" s="16" customFormat="1" ht="40.5" x14ac:dyDescent="0.2">
      <c r="A21" s="14" t="s">
        <v>8</v>
      </c>
      <c r="B21" s="13"/>
      <c r="C21" s="47" t="s">
        <v>158</v>
      </c>
      <c r="D21" s="9">
        <v>1</v>
      </c>
      <c r="E21" s="9">
        <v>1</v>
      </c>
      <c r="F21" s="9">
        <v>1</v>
      </c>
      <c r="G21" s="9">
        <v>1</v>
      </c>
      <c r="H21" s="10"/>
    </row>
    <row r="22" spans="1:8" ht="40.5" x14ac:dyDescent="0.2">
      <c r="A22" s="8" t="s">
        <v>9</v>
      </c>
      <c r="B22" s="4"/>
      <c r="C22" s="47" t="s">
        <v>159</v>
      </c>
      <c r="D22" s="9">
        <v>1</v>
      </c>
      <c r="E22" s="9">
        <v>1</v>
      </c>
      <c r="F22" s="9">
        <v>1</v>
      </c>
      <c r="G22" s="9">
        <v>1</v>
      </c>
      <c r="H22" s="10"/>
    </row>
    <row r="23" spans="1:8" s="16" customFormat="1" ht="40.5" x14ac:dyDescent="0.2">
      <c r="A23" s="126" t="s">
        <v>10</v>
      </c>
      <c r="B23" s="13" t="s">
        <v>31</v>
      </c>
      <c r="C23" s="47" t="s">
        <v>156</v>
      </c>
      <c r="D23" s="9">
        <v>1</v>
      </c>
      <c r="E23" s="9">
        <v>1</v>
      </c>
      <c r="F23" s="9">
        <v>1</v>
      </c>
      <c r="G23" s="9">
        <v>1</v>
      </c>
      <c r="H23" s="10"/>
    </row>
    <row r="24" spans="1:8" s="16" customFormat="1" ht="40.5" x14ac:dyDescent="0.2">
      <c r="A24" s="127"/>
      <c r="B24" s="13" t="s">
        <v>52</v>
      </c>
      <c r="C24" s="47" t="s">
        <v>157</v>
      </c>
      <c r="D24" s="9">
        <v>1</v>
      </c>
      <c r="E24" s="9">
        <v>1</v>
      </c>
      <c r="F24" s="9">
        <v>1</v>
      </c>
      <c r="G24" s="9">
        <v>1</v>
      </c>
      <c r="H24" s="10"/>
    </row>
    <row r="25" spans="1:8" ht="33.75" customHeight="1" x14ac:dyDescent="0.2">
      <c r="A25" s="8" t="s">
        <v>11</v>
      </c>
      <c r="B25" s="4"/>
      <c r="C25" s="47" t="s">
        <v>160</v>
      </c>
      <c r="D25" s="9">
        <v>1</v>
      </c>
      <c r="E25" s="9">
        <v>1</v>
      </c>
      <c r="F25" s="9">
        <v>1</v>
      </c>
      <c r="G25" s="9">
        <v>1</v>
      </c>
      <c r="H25" s="10"/>
    </row>
    <row r="26" spans="1:8" ht="30" customHeight="1" x14ac:dyDescent="0.2">
      <c r="A26" s="8" t="s">
        <v>12</v>
      </c>
      <c r="B26" s="4"/>
      <c r="C26" s="47" t="s">
        <v>161</v>
      </c>
      <c r="D26" s="9">
        <v>1</v>
      </c>
      <c r="E26" s="9">
        <v>1</v>
      </c>
      <c r="F26" s="9">
        <v>1</v>
      </c>
      <c r="G26" s="9">
        <v>1</v>
      </c>
      <c r="H26" s="10"/>
    </row>
    <row r="27" spans="1:8" ht="36" customHeight="1" x14ac:dyDescent="0.2">
      <c r="A27" s="18" t="s">
        <v>13</v>
      </c>
      <c r="B27" s="17"/>
      <c r="C27" s="47" t="s">
        <v>162</v>
      </c>
      <c r="D27" s="9">
        <v>1</v>
      </c>
      <c r="E27" s="9">
        <v>1</v>
      </c>
      <c r="F27" s="9">
        <v>1</v>
      </c>
      <c r="G27" s="9">
        <v>1</v>
      </c>
      <c r="H27" s="10"/>
    </row>
    <row r="28" spans="1:8" ht="40.5" x14ac:dyDescent="0.2">
      <c r="A28" s="18" t="s">
        <v>14</v>
      </c>
      <c r="B28" s="17"/>
      <c r="C28" s="47" t="s">
        <v>163</v>
      </c>
      <c r="D28" s="9">
        <v>1</v>
      </c>
      <c r="E28" s="9">
        <v>1</v>
      </c>
      <c r="F28" s="9">
        <v>1</v>
      </c>
      <c r="G28" s="9">
        <v>1</v>
      </c>
      <c r="H28" s="10"/>
    </row>
    <row r="29" spans="1:8" ht="30" customHeight="1" x14ac:dyDescent="0.2">
      <c r="A29" s="18" t="s">
        <v>15</v>
      </c>
      <c r="B29" s="17"/>
      <c r="C29" s="47" t="s">
        <v>164</v>
      </c>
      <c r="D29" s="9">
        <v>1</v>
      </c>
      <c r="E29" s="9">
        <v>1</v>
      </c>
      <c r="F29" s="9">
        <v>1</v>
      </c>
      <c r="G29" s="9">
        <v>1</v>
      </c>
      <c r="H29" s="10"/>
    </row>
    <row r="30" spans="1:8" ht="32.25" customHeight="1" x14ac:dyDescent="0.2">
      <c r="A30" s="18" t="s">
        <v>16</v>
      </c>
      <c r="B30" s="17"/>
      <c r="C30" s="47" t="s">
        <v>165</v>
      </c>
      <c r="D30" s="9">
        <v>1</v>
      </c>
      <c r="E30" s="9">
        <v>1</v>
      </c>
      <c r="F30" s="9">
        <v>1</v>
      </c>
      <c r="G30" s="9">
        <v>1</v>
      </c>
      <c r="H30" s="10"/>
    </row>
    <row r="31" spans="1:8" ht="40.5" x14ac:dyDescent="0.2">
      <c r="A31" s="8" t="s">
        <v>17</v>
      </c>
      <c r="B31" s="4"/>
      <c r="C31" s="47" t="s">
        <v>166</v>
      </c>
      <c r="D31" s="9">
        <v>1</v>
      </c>
      <c r="E31" s="9">
        <v>1</v>
      </c>
      <c r="F31" s="9">
        <v>1</v>
      </c>
      <c r="G31" s="9">
        <v>1</v>
      </c>
      <c r="H31" s="10"/>
    </row>
    <row r="32" spans="1:8" ht="40.5" x14ac:dyDescent="0.2">
      <c r="A32" s="14" t="s">
        <v>18</v>
      </c>
      <c r="B32" s="4"/>
      <c r="C32" s="47" t="s">
        <v>167</v>
      </c>
      <c r="D32" s="9">
        <v>1</v>
      </c>
      <c r="E32" s="9">
        <v>1</v>
      </c>
      <c r="F32" s="9">
        <v>1</v>
      </c>
      <c r="G32" s="9">
        <v>1</v>
      </c>
      <c r="H32" s="10"/>
    </row>
    <row r="33" spans="1:8" ht="40.5" x14ac:dyDescent="0.2">
      <c r="A33" s="14" t="s">
        <v>19</v>
      </c>
      <c r="B33" s="4"/>
      <c r="C33" s="47" t="s">
        <v>168</v>
      </c>
      <c r="D33" s="9">
        <v>1</v>
      </c>
      <c r="E33" s="9">
        <v>1</v>
      </c>
      <c r="F33" s="9">
        <v>1</v>
      </c>
      <c r="G33" s="9">
        <v>1</v>
      </c>
      <c r="H33" s="10"/>
    </row>
    <row r="34" spans="1:8" ht="40.5" x14ac:dyDescent="0.2">
      <c r="A34" s="14" t="s">
        <v>85</v>
      </c>
      <c r="B34" s="4"/>
      <c r="C34" s="47" t="s">
        <v>207</v>
      </c>
      <c r="D34" s="9">
        <v>1</v>
      </c>
      <c r="E34" s="9">
        <v>1</v>
      </c>
      <c r="F34" s="9">
        <v>1</v>
      </c>
      <c r="G34" s="9">
        <v>1</v>
      </c>
      <c r="H34" s="10"/>
    </row>
    <row r="35" spans="1:8" ht="27" customHeight="1" x14ac:dyDescent="0.2">
      <c r="A35" s="14" t="s">
        <v>77</v>
      </c>
      <c r="B35" s="4"/>
      <c r="C35" s="47" t="s">
        <v>208</v>
      </c>
      <c r="D35" s="9">
        <v>1</v>
      </c>
      <c r="E35" s="9">
        <v>1</v>
      </c>
      <c r="F35" s="9">
        <v>1</v>
      </c>
      <c r="G35" s="9">
        <v>1</v>
      </c>
      <c r="H35" s="10"/>
    </row>
    <row r="36" spans="1:8" ht="40.5" x14ac:dyDescent="0.2">
      <c r="A36" s="14" t="s">
        <v>78</v>
      </c>
      <c r="B36" s="4"/>
      <c r="C36" s="47" t="s">
        <v>209</v>
      </c>
      <c r="D36" s="9">
        <v>1</v>
      </c>
      <c r="E36" s="9">
        <v>1</v>
      </c>
      <c r="F36" s="9">
        <v>1</v>
      </c>
      <c r="G36" s="9">
        <v>1</v>
      </c>
      <c r="H36" s="10"/>
    </row>
    <row r="37" spans="1:8" ht="73.5" customHeight="1" x14ac:dyDescent="0.2">
      <c r="A37" s="14" t="s">
        <v>20</v>
      </c>
      <c r="B37" s="13"/>
      <c r="C37" s="47" t="s">
        <v>169</v>
      </c>
      <c r="D37" s="9">
        <v>1</v>
      </c>
      <c r="E37" s="9">
        <v>1</v>
      </c>
      <c r="F37" s="9">
        <v>1</v>
      </c>
      <c r="G37" s="9">
        <v>1</v>
      </c>
      <c r="H37" s="10"/>
    </row>
    <row r="38" spans="1:8" s="16" customFormat="1" ht="40.5" x14ac:dyDescent="0.2">
      <c r="A38" s="18" t="s">
        <v>21</v>
      </c>
      <c r="B38" s="17"/>
      <c r="C38" s="47" t="s">
        <v>170</v>
      </c>
      <c r="D38" s="9">
        <v>1</v>
      </c>
      <c r="E38" s="9">
        <v>1</v>
      </c>
      <c r="F38" s="9">
        <v>1</v>
      </c>
      <c r="G38" s="9">
        <v>1</v>
      </c>
      <c r="H38" s="10"/>
    </row>
    <row r="39" spans="1:8" s="16" customFormat="1" ht="33.75" customHeight="1" x14ac:dyDescent="0.2">
      <c r="A39" s="8" t="s">
        <v>23</v>
      </c>
      <c r="B39" s="13"/>
      <c r="C39" s="47" t="s">
        <v>171</v>
      </c>
      <c r="D39" s="9">
        <v>1</v>
      </c>
      <c r="E39" s="9">
        <v>1</v>
      </c>
      <c r="F39" s="9">
        <v>1</v>
      </c>
      <c r="G39" s="9">
        <v>1</v>
      </c>
      <c r="H39" s="10"/>
    </row>
    <row r="40" spans="1:8" ht="40.5" x14ac:dyDescent="0.2">
      <c r="A40" s="8" t="s">
        <v>24</v>
      </c>
      <c r="B40" s="13"/>
      <c r="C40" s="47" t="s">
        <v>172</v>
      </c>
      <c r="D40" s="9">
        <v>1</v>
      </c>
      <c r="E40" s="9">
        <v>1</v>
      </c>
      <c r="F40" s="9">
        <v>1</v>
      </c>
      <c r="G40" s="9">
        <v>1</v>
      </c>
      <c r="H40" s="10"/>
    </row>
    <row r="41" spans="1:8" ht="50.25" customHeight="1" x14ac:dyDescent="0.2">
      <c r="A41" s="8" t="s">
        <v>79</v>
      </c>
      <c r="B41" s="13"/>
      <c r="C41" s="47" t="s">
        <v>173</v>
      </c>
      <c r="D41" s="9">
        <v>1</v>
      </c>
      <c r="E41" s="9">
        <v>1</v>
      </c>
      <c r="F41" s="9">
        <v>1</v>
      </c>
      <c r="G41" s="9">
        <v>1</v>
      </c>
      <c r="H41" s="10"/>
    </row>
    <row r="42" spans="1:8" ht="40.5" x14ac:dyDescent="0.2">
      <c r="A42" s="8" t="s">
        <v>25</v>
      </c>
      <c r="B42" s="13"/>
      <c r="C42" s="47" t="s">
        <v>174</v>
      </c>
      <c r="D42" s="9">
        <v>1</v>
      </c>
      <c r="E42" s="9">
        <v>1</v>
      </c>
      <c r="F42" s="9">
        <v>1</v>
      </c>
      <c r="G42" s="9">
        <v>1</v>
      </c>
      <c r="H42" s="10"/>
    </row>
    <row r="43" spans="1:8" ht="40.5" x14ac:dyDescent="0.2">
      <c r="A43" s="8" t="s">
        <v>26</v>
      </c>
      <c r="B43" s="13"/>
      <c r="C43" s="47" t="s">
        <v>175</v>
      </c>
      <c r="D43" s="9">
        <v>1</v>
      </c>
      <c r="E43" s="9">
        <v>1</v>
      </c>
      <c r="F43" s="9">
        <v>1</v>
      </c>
      <c r="G43" s="9">
        <v>1</v>
      </c>
      <c r="H43" s="10"/>
    </row>
    <row r="44" spans="1:8" ht="30" customHeight="1" x14ac:dyDescent="0.2">
      <c r="A44" s="8" t="s">
        <v>34</v>
      </c>
      <c r="B44" s="13"/>
      <c r="C44" s="47" t="s">
        <v>176</v>
      </c>
      <c r="D44" s="9">
        <v>1</v>
      </c>
      <c r="E44" s="9">
        <v>1</v>
      </c>
      <c r="F44" s="9">
        <v>1</v>
      </c>
      <c r="G44" s="9">
        <v>1</v>
      </c>
      <c r="H44" s="10"/>
    </row>
    <row r="45" spans="1:8" ht="52.5" customHeight="1" x14ac:dyDescent="0.2">
      <c r="A45" s="8" t="s">
        <v>35</v>
      </c>
      <c r="B45" s="13"/>
      <c r="C45" s="47" t="s">
        <v>177</v>
      </c>
      <c r="D45" s="9">
        <v>1</v>
      </c>
      <c r="E45" s="9">
        <v>1</v>
      </c>
      <c r="F45" s="9">
        <v>1</v>
      </c>
      <c r="G45" s="9">
        <v>1</v>
      </c>
      <c r="H45" s="10"/>
    </row>
    <row r="46" spans="1:8" ht="70.5" customHeight="1" x14ac:dyDescent="0.2">
      <c r="A46" s="106" t="s">
        <v>36</v>
      </c>
      <c r="B46" s="13"/>
      <c r="C46" s="47" t="s">
        <v>304</v>
      </c>
      <c r="D46" s="9">
        <v>1</v>
      </c>
      <c r="E46" s="9">
        <v>1</v>
      </c>
      <c r="F46" s="9">
        <v>1</v>
      </c>
      <c r="G46" s="9">
        <v>1</v>
      </c>
      <c r="H46" s="10"/>
    </row>
    <row r="47" spans="1:8" ht="28.5" customHeight="1" x14ac:dyDescent="0.2">
      <c r="A47" s="8" t="s">
        <v>37</v>
      </c>
      <c r="B47" s="13"/>
      <c r="C47" s="47" t="s">
        <v>179</v>
      </c>
      <c r="D47" s="9">
        <v>1</v>
      </c>
      <c r="E47" s="9">
        <v>1</v>
      </c>
      <c r="F47" s="9">
        <v>1</v>
      </c>
      <c r="G47" s="9">
        <v>1</v>
      </c>
      <c r="H47" s="10"/>
    </row>
    <row r="48" spans="1:8" x14ac:dyDescent="0.2">
      <c r="A48" s="128" t="s">
        <v>76</v>
      </c>
      <c r="B48" s="129"/>
      <c r="C48" s="129"/>
      <c r="D48" s="129"/>
      <c r="E48" s="129"/>
      <c r="F48" s="129"/>
      <c r="G48" s="129"/>
      <c r="H48" s="130"/>
    </row>
    <row r="49" spans="1:8" ht="40.5" x14ac:dyDescent="0.2">
      <c r="A49" s="8" t="s">
        <v>7</v>
      </c>
      <c r="B49" s="13"/>
      <c r="C49" s="47" t="s">
        <v>180</v>
      </c>
      <c r="D49" s="12">
        <v>1</v>
      </c>
      <c r="E49" s="12">
        <v>1</v>
      </c>
      <c r="F49" s="12">
        <v>1</v>
      </c>
      <c r="G49" s="12">
        <v>1</v>
      </c>
      <c r="H49" s="19"/>
    </row>
    <row r="50" spans="1:8" ht="40.5" x14ac:dyDescent="0.2">
      <c r="A50" s="8" t="s">
        <v>8</v>
      </c>
      <c r="B50" s="13"/>
      <c r="C50" s="47" t="s">
        <v>181</v>
      </c>
      <c r="D50" s="12">
        <v>1</v>
      </c>
      <c r="E50" s="12">
        <v>1</v>
      </c>
      <c r="F50" s="12">
        <v>1</v>
      </c>
      <c r="G50" s="12">
        <v>1</v>
      </c>
      <c r="H50" s="19"/>
    </row>
    <row r="51" spans="1:8" ht="60.75" x14ac:dyDescent="0.2">
      <c r="A51" s="8" t="s">
        <v>9</v>
      </c>
      <c r="B51" s="13"/>
      <c r="C51" s="47" t="s">
        <v>182</v>
      </c>
      <c r="D51" s="12">
        <v>1</v>
      </c>
      <c r="E51" s="12">
        <v>1</v>
      </c>
      <c r="F51" s="12">
        <v>1</v>
      </c>
      <c r="G51" s="12">
        <v>1</v>
      </c>
      <c r="H51" s="10"/>
    </row>
    <row r="52" spans="1:8" ht="40.5" x14ac:dyDescent="0.2">
      <c r="A52" s="8" t="s">
        <v>10</v>
      </c>
      <c r="B52" s="13"/>
      <c r="C52" s="47" t="s">
        <v>183</v>
      </c>
      <c r="D52" s="12">
        <v>1</v>
      </c>
      <c r="E52" s="12">
        <v>1</v>
      </c>
      <c r="F52" s="12">
        <v>1</v>
      </c>
      <c r="G52" s="12">
        <v>1</v>
      </c>
      <c r="H52" s="15"/>
    </row>
    <row r="53" spans="1:8" ht="60.75" x14ac:dyDescent="0.2">
      <c r="A53" s="8" t="s">
        <v>11</v>
      </c>
      <c r="B53" s="13"/>
      <c r="C53" s="47" t="s">
        <v>184</v>
      </c>
      <c r="D53" s="12">
        <v>1</v>
      </c>
      <c r="E53" s="12">
        <v>1</v>
      </c>
      <c r="F53" s="12">
        <v>1</v>
      </c>
      <c r="G53" s="12">
        <v>1</v>
      </c>
      <c r="H53" s="15"/>
    </row>
    <row r="54" spans="1:8" ht="40.5" x14ac:dyDescent="0.2">
      <c r="A54" s="8" t="s">
        <v>12</v>
      </c>
      <c r="B54" s="13"/>
      <c r="C54" s="47" t="s">
        <v>185</v>
      </c>
      <c r="D54" s="12">
        <v>1</v>
      </c>
      <c r="E54" s="12">
        <v>1</v>
      </c>
      <c r="F54" s="12">
        <v>1</v>
      </c>
      <c r="G54" s="12">
        <v>1</v>
      </c>
      <c r="H54" s="15"/>
    </row>
    <row r="55" spans="1:8" ht="40.5" x14ac:dyDescent="0.2">
      <c r="A55" s="8" t="s">
        <v>13</v>
      </c>
      <c r="B55" s="13"/>
      <c r="C55" s="47" t="s">
        <v>186</v>
      </c>
      <c r="D55" s="12">
        <v>1</v>
      </c>
      <c r="E55" s="12">
        <v>1</v>
      </c>
      <c r="F55" s="12">
        <v>1</v>
      </c>
      <c r="G55" s="12">
        <v>1</v>
      </c>
      <c r="H55" s="21"/>
    </row>
    <row r="56" spans="1:8" ht="29.25" customHeight="1" x14ac:dyDescent="0.2">
      <c r="A56" s="8" t="s">
        <v>14</v>
      </c>
      <c r="B56" s="13"/>
      <c r="C56" s="47" t="s">
        <v>187</v>
      </c>
      <c r="D56" s="12">
        <v>1</v>
      </c>
      <c r="E56" s="12">
        <v>1</v>
      </c>
      <c r="F56" s="12">
        <v>1</v>
      </c>
      <c r="G56" s="12">
        <v>1</v>
      </c>
      <c r="H56" s="20"/>
    </row>
    <row r="57" spans="1:8" ht="40.5" x14ac:dyDescent="0.2">
      <c r="A57" s="18" t="s">
        <v>15</v>
      </c>
      <c r="B57" s="13"/>
      <c r="C57" s="47" t="s">
        <v>188</v>
      </c>
      <c r="D57" s="12">
        <v>1</v>
      </c>
      <c r="E57" s="12">
        <v>1</v>
      </c>
      <c r="F57" s="12">
        <v>1</v>
      </c>
      <c r="G57" s="12">
        <v>1</v>
      </c>
      <c r="H57" s="11"/>
    </row>
    <row r="58" spans="1:8" ht="31.5" customHeight="1" x14ac:dyDescent="0.2">
      <c r="A58" s="18" t="s">
        <v>16</v>
      </c>
      <c r="B58" s="13"/>
      <c r="C58" s="47" t="s">
        <v>189</v>
      </c>
      <c r="D58" s="12">
        <v>1</v>
      </c>
      <c r="E58" s="12">
        <v>1</v>
      </c>
      <c r="F58" s="12">
        <v>1</v>
      </c>
      <c r="G58" s="12">
        <v>1</v>
      </c>
      <c r="H58" s="11"/>
    </row>
    <row r="59" spans="1:8" ht="33.75" customHeight="1" x14ac:dyDescent="0.2">
      <c r="A59" s="18" t="s">
        <v>17</v>
      </c>
      <c r="B59" s="13"/>
      <c r="C59" s="47" t="s">
        <v>190</v>
      </c>
      <c r="D59" s="12">
        <v>1</v>
      </c>
      <c r="E59" s="12">
        <v>1</v>
      </c>
      <c r="F59" s="12">
        <v>1</v>
      </c>
      <c r="G59" s="12">
        <v>1</v>
      </c>
      <c r="H59" s="19"/>
    </row>
    <row r="60" spans="1:8" ht="60.75" x14ac:dyDescent="0.2">
      <c r="A60" s="18" t="s">
        <v>18</v>
      </c>
      <c r="B60" s="13"/>
      <c r="C60" s="47" t="s">
        <v>191</v>
      </c>
      <c r="D60" s="12">
        <v>1</v>
      </c>
      <c r="E60" s="12">
        <v>1</v>
      </c>
      <c r="F60" s="12">
        <v>1</v>
      </c>
      <c r="G60" s="12">
        <v>1</v>
      </c>
      <c r="H60" s="19"/>
    </row>
    <row r="61" spans="1:8" ht="28.5" customHeight="1" x14ac:dyDescent="0.2">
      <c r="A61" s="8" t="s">
        <v>19</v>
      </c>
      <c r="B61" s="13"/>
      <c r="C61" s="47" t="s">
        <v>192</v>
      </c>
      <c r="D61" s="12">
        <v>1</v>
      </c>
      <c r="E61" s="12">
        <v>1</v>
      </c>
      <c r="F61" s="12">
        <v>1</v>
      </c>
      <c r="G61" s="12">
        <v>1</v>
      </c>
      <c r="H61" s="20"/>
    </row>
    <row r="62" spans="1:8" ht="40.5" x14ac:dyDescent="0.2">
      <c r="A62" s="14" t="s">
        <v>53</v>
      </c>
      <c r="B62" s="13"/>
      <c r="C62" s="47" t="s">
        <v>193</v>
      </c>
      <c r="D62" s="12">
        <v>1</v>
      </c>
      <c r="E62" s="12">
        <v>1</v>
      </c>
      <c r="F62" s="12">
        <v>1</v>
      </c>
      <c r="G62" s="12">
        <v>1</v>
      </c>
      <c r="H62" s="11"/>
    </row>
    <row r="63" spans="1:8" ht="58.5" customHeight="1" x14ac:dyDescent="0.2">
      <c r="A63" s="14" t="s">
        <v>77</v>
      </c>
      <c r="B63" s="13"/>
      <c r="C63" s="47" t="s">
        <v>194</v>
      </c>
      <c r="D63" s="12">
        <v>1</v>
      </c>
      <c r="E63" s="12">
        <v>1</v>
      </c>
      <c r="F63" s="12">
        <v>1</v>
      </c>
      <c r="G63" s="12">
        <v>1</v>
      </c>
      <c r="H63" s="11"/>
    </row>
    <row r="64" spans="1:8" ht="60.75" x14ac:dyDescent="0.2">
      <c r="A64" s="14" t="s">
        <v>78</v>
      </c>
      <c r="B64" s="13"/>
      <c r="C64" s="47" t="s">
        <v>195</v>
      </c>
      <c r="D64" s="12">
        <v>1</v>
      </c>
      <c r="E64" s="12">
        <v>1</v>
      </c>
      <c r="F64" s="12">
        <v>1</v>
      </c>
      <c r="G64" s="12">
        <v>1</v>
      </c>
      <c r="H64" s="19"/>
    </row>
    <row r="65" spans="1:8" ht="60.75" x14ac:dyDescent="0.2">
      <c r="A65" s="14" t="s">
        <v>20</v>
      </c>
      <c r="B65" s="13"/>
      <c r="C65" s="47" t="s">
        <v>196</v>
      </c>
      <c r="D65" s="12">
        <v>1</v>
      </c>
      <c r="E65" s="12">
        <v>1</v>
      </c>
      <c r="F65" s="12">
        <v>1</v>
      </c>
      <c r="G65" s="12">
        <v>1</v>
      </c>
      <c r="H65" s="20"/>
    </row>
    <row r="66" spans="1:8" ht="48" customHeight="1" x14ac:dyDescent="0.2">
      <c r="A66" s="14" t="s">
        <v>21</v>
      </c>
      <c r="B66" s="13"/>
      <c r="C66" s="47" t="s">
        <v>197</v>
      </c>
      <c r="D66" s="12">
        <v>1</v>
      </c>
      <c r="E66" s="12">
        <v>1</v>
      </c>
      <c r="F66" s="12">
        <v>1</v>
      </c>
      <c r="G66" s="12">
        <v>1</v>
      </c>
      <c r="H66" s="20"/>
    </row>
    <row r="67" spans="1:8" ht="50.25" customHeight="1" x14ac:dyDescent="0.2">
      <c r="A67" s="14" t="s">
        <v>23</v>
      </c>
      <c r="B67" s="13"/>
      <c r="C67" s="47" t="s">
        <v>198</v>
      </c>
      <c r="D67" s="12">
        <v>1</v>
      </c>
      <c r="E67" s="12">
        <v>1</v>
      </c>
      <c r="F67" s="12">
        <v>1</v>
      </c>
      <c r="G67" s="12">
        <v>1</v>
      </c>
      <c r="H67" s="20"/>
    </row>
    <row r="68" spans="1:8" x14ac:dyDescent="0.2">
      <c r="A68" s="18" t="s">
        <v>24</v>
      </c>
      <c r="B68" s="4"/>
      <c r="C68" s="49" t="s">
        <v>205</v>
      </c>
      <c r="D68" s="12">
        <v>1</v>
      </c>
      <c r="E68" s="12">
        <v>1</v>
      </c>
      <c r="F68" s="12">
        <v>1</v>
      </c>
      <c r="G68" s="12">
        <v>1</v>
      </c>
      <c r="H68" s="19"/>
    </row>
    <row r="69" spans="1:8" ht="50.25" customHeight="1" x14ac:dyDescent="0.2">
      <c r="A69" s="8" t="s">
        <v>79</v>
      </c>
      <c r="B69" s="4"/>
      <c r="C69" s="47" t="s">
        <v>199</v>
      </c>
      <c r="D69" s="12">
        <v>1</v>
      </c>
      <c r="E69" s="12">
        <v>1</v>
      </c>
      <c r="F69" s="12">
        <v>1</v>
      </c>
      <c r="G69" s="12">
        <v>1</v>
      </c>
      <c r="H69" s="19"/>
    </row>
    <row r="70" spans="1:8" ht="34.5" customHeight="1" x14ac:dyDescent="0.2">
      <c r="A70" s="8" t="s">
        <v>25</v>
      </c>
      <c r="B70" s="4"/>
      <c r="C70" s="47" t="s">
        <v>200</v>
      </c>
      <c r="D70" s="12">
        <v>1</v>
      </c>
      <c r="E70" s="12">
        <v>1</v>
      </c>
      <c r="F70" s="12">
        <v>1</v>
      </c>
      <c r="G70" s="12">
        <v>1</v>
      </c>
      <c r="H70" s="19"/>
    </row>
    <row r="71" spans="1:8" ht="47.25" customHeight="1" x14ac:dyDescent="0.2">
      <c r="A71" s="8" t="s">
        <v>80</v>
      </c>
      <c r="B71" s="4"/>
      <c r="C71" s="47" t="s">
        <v>201</v>
      </c>
      <c r="D71" s="12">
        <v>1</v>
      </c>
      <c r="E71" s="12">
        <v>1</v>
      </c>
      <c r="F71" s="12">
        <v>1</v>
      </c>
      <c r="G71" s="12">
        <v>1</v>
      </c>
      <c r="H71" s="20"/>
    </row>
    <row r="72" spans="1:8" ht="60.75" x14ac:dyDescent="0.2">
      <c r="A72" s="8" t="s">
        <v>84</v>
      </c>
      <c r="B72" s="13"/>
      <c r="C72" s="47" t="s">
        <v>202</v>
      </c>
      <c r="D72" s="12">
        <v>1</v>
      </c>
      <c r="E72" s="12">
        <v>1</v>
      </c>
      <c r="F72" s="12">
        <v>1</v>
      </c>
      <c r="G72" s="12">
        <v>1</v>
      </c>
      <c r="H72" s="19"/>
    </row>
    <row r="73" spans="1:8" ht="48" customHeight="1" x14ac:dyDescent="0.2">
      <c r="A73" s="8" t="s">
        <v>35</v>
      </c>
      <c r="B73" s="13"/>
      <c r="C73" s="47" t="s">
        <v>203</v>
      </c>
      <c r="D73" s="12">
        <v>1</v>
      </c>
      <c r="E73" s="12">
        <v>1</v>
      </c>
      <c r="F73" s="12">
        <v>1</v>
      </c>
      <c r="G73" s="12">
        <v>1</v>
      </c>
      <c r="H73" s="22"/>
    </row>
    <row r="74" spans="1:8" ht="40.5" x14ac:dyDescent="0.2">
      <c r="A74" s="8" t="s">
        <v>36</v>
      </c>
      <c r="B74" s="13"/>
      <c r="C74" s="47" t="s">
        <v>204</v>
      </c>
      <c r="D74" s="12">
        <v>1</v>
      </c>
      <c r="E74" s="12">
        <v>1</v>
      </c>
      <c r="F74" s="12">
        <v>1</v>
      </c>
      <c r="G74" s="12">
        <v>1</v>
      </c>
      <c r="H74" s="22"/>
    </row>
    <row r="75" spans="1:8" ht="50.25" customHeight="1" x14ac:dyDescent="0.2">
      <c r="A75" s="8" t="s">
        <v>37</v>
      </c>
      <c r="B75" s="13"/>
      <c r="C75" s="47" t="s">
        <v>206</v>
      </c>
      <c r="D75" s="12">
        <v>1</v>
      </c>
      <c r="E75" s="12">
        <v>1</v>
      </c>
      <c r="F75" s="12">
        <v>1</v>
      </c>
      <c r="G75" s="12">
        <v>1</v>
      </c>
      <c r="H75" s="19"/>
    </row>
    <row r="76" spans="1:8" ht="21.75" customHeight="1" x14ac:dyDescent="0.2">
      <c r="A76" s="143" t="s">
        <v>216</v>
      </c>
      <c r="B76" s="144"/>
      <c r="C76" s="144"/>
      <c r="D76" s="144"/>
      <c r="E76" s="144"/>
      <c r="F76" s="144"/>
      <c r="G76" s="144"/>
      <c r="H76" s="145"/>
    </row>
    <row r="77" spans="1:8" ht="50.25" customHeight="1" x14ac:dyDescent="0.2">
      <c r="A77" s="73" t="s">
        <v>7</v>
      </c>
      <c r="B77" s="6" t="s">
        <v>31</v>
      </c>
      <c r="C77" s="74" t="s">
        <v>217</v>
      </c>
      <c r="D77" s="12">
        <v>1</v>
      </c>
      <c r="E77" s="12">
        <v>1</v>
      </c>
      <c r="F77" s="12">
        <v>1</v>
      </c>
      <c r="G77" s="12">
        <v>1</v>
      </c>
      <c r="H77" s="19"/>
    </row>
    <row r="78" spans="1:8" ht="35.25" customHeight="1" x14ac:dyDescent="0.2">
      <c r="A78" s="73"/>
      <c r="B78" s="6" t="s">
        <v>52</v>
      </c>
      <c r="C78" s="74" t="s">
        <v>218</v>
      </c>
      <c r="D78" s="12">
        <v>1</v>
      </c>
      <c r="E78" s="12">
        <v>1</v>
      </c>
      <c r="F78" s="12">
        <v>1</v>
      </c>
      <c r="G78" s="12">
        <v>1</v>
      </c>
      <c r="H78" s="19"/>
    </row>
    <row r="79" spans="1:8" ht="38.25" customHeight="1" x14ac:dyDescent="0.2">
      <c r="A79" s="73" t="s">
        <v>8</v>
      </c>
      <c r="B79" s="6"/>
      <c r="C79" s="74" t="s">
        <v>219</v>
      </c>
      <c r="D79" s="12">
        <v>1</v>
      </c>
      <c r="E79" s="12">
        <v>1</v>
      </c>
      <c r="F79" s="12">
        <v>1</v>
      </c>
      <c r="G79" s="12">
        <v>1</v>
      </c>
      <c r="H79" s="19"/>
    </row>
    <row r="80" spans="1:8" ht="37.5" customHeight="1" x14ac:dyDescent="0.2">
      <c r="A80" s="73" t="s">
        <v>9</v>
      </c>
      <c r="B80" s="6"/>
      <c r="C80" s="74" t="s">
        <v>220</v>
      </c>
      <c r="D80" s="12">
        <v>1</v>
      </c>
      <c r="E80" s="12">
        <v>1</v>
      </c>
      <c r="F80" s="12">
        <v>1</v>
      </c>
      <c r="G80" s="12">
        <v>1</v>
      </c>
      <c r="H80" s="19"/>
    </row>
    <row r="81" spans="1:8" ht="38.25" customHeight="1" x14ac:dyDescent="0.2">
      <c r="A81" s="73" t="s">
        <v>10</v>
      </c>
      <c r="B81" s="6"/>
      <c r="C81" s="74" t="s">
        <v>221</v>
      </c>
      <c r="D81" s="12">
        <v>1</v>
      </c>
      <c r="E81" s="12">
        <v>1</v>
      </c>
      <c r="F81" s="12">
        <v>1</v>
      </c>
      <c r="G81" s="12">
        <v>1</v>
      </c>
      <c r="H81" s="19"/>
    </row>
    <row r="82" spans="1:8" ht="38.25" customHeight="1" x14ac:dyDescent="0.2">
      <c r="A82" s="73" t="s">
        <v>11</v>
      </c>
      <c r="B82" s="6"/>
      <c r="C82" s="74" t="s">
        <v>222</v>
      </c>
      <c r="D82" s="12">
        <v>1</v>
      </c>
      <c r="E82" s="12">
        <v>1</v>
      </c>
      <c r="F82" s="12">
        <v>1</v>
      </c>
      <c r="G82" s="12">
        <v>1</v>
      </c>
      <c r="H82" s="19"/>
    </row>
    <row r="83" spans="1:8" ht="50.25" customHeight="1" x14ac:dyDescent="0.2">
      <c r="A83" s="73" t="s">
        <v>12</v>
      </c>
      <c r="B83" s="6"/>
      <c r="C83" s="74" t="s">
        <v>223</v>
      </c>
      <c r="D83" s="12">
        <v>1</v>
      </c>
      <c r="E83" s="12">
        <v>1</v>
      </c>
      <c r="F83" s="12">
        <v>1</v>
      </c>
      <c r="G83" s="12">
        <v>1</v>
      </c>
      <c r="H83" s="19"/>
    </row>
    <row r="84" spans="1:8" ht="35.25" customHeight="1" x14ac:dyDescent="0.2">
      <c r="A84" s="73" t="s">
        <v>13</v>
      </c>
      <c r="B84" s="6"/>
      <c r="C84" s="74" t="s">
        <v>224</v>
      </c>
      <c r="D84" s="12">
        <v>1</v>
      </c>
      <c r="E84" s="12">
        <v>1</v>
      </c>
      <c r="F84" s="12">
        <v>1</v>
      </c>
      <c r="G84" s="12">
        <v>1</v>
      </c>
      <c r="H84" s="19"/>
    </row>
    <row r="85" spans="1:8" ht="50.25" customHeight="1" x14ac:dyDescent="0.2">
      <c r="A85" s="73" t="s">
        <v>14</v>
      </c>
      <c r="B85" s="6"/>
      <c r="C85" s="74" t="s">
        <v>225</v>
      </c>
      <c r="D85" s="12">
        <v>1</v>
      </c>
      <c r="E85" s="12">
        <v>1</v>
      </c>
      <c r="F85" s="12">
        <v>1</v>
      </c>
      <c r="G85" s="12">
        <v>1</v>
      </c>
      <c r="H85" s="19"/>
    </row>
    <row r="86" spans="1:8" ht="35.25" customHeight="1" x14ac:dyDescent="0.2">
      <c r="A86" s="73" t="s">
        <v>15</v>
      </c>
      <c r="B86" s="6"/>
      <c r="C86" s="74" t="s">
        <v>226</v>
      </c>
      <c r="D86" s="12">
        <v>1</v>
      </c>
      <c r="E86" s="12">
        <v>1</v>
      </c>
      <c r="F86" s="12">
        <v>1</v>
      </c>
      <c r="G86" s="12">
        <v>1</v>
      </c>
      <c r="H86" s="19"/>
    </row>
    <row r="87" spans="1:8" ht="50.25" customHeight="1" x14ac:dyDescent="0.2">
      <c r="A87" s="68"/>
      <c r="B87" s="69"/>
      <c r="C87" s="70"/>
      <c r="D87" s="71"/>
      <c r="E87" s="71"/>
      <c r="F87" s="71"/>
      <c r="G87" s="71"/>
      <c r="H87" s="72"/>
    </row>
    <row r="88" spans="1:8" x14ac:dyDescent="0.3">
      <c r="B88" s="25"/>
      <c r="C88" s="50"/>
      <c r="D88" s="25"/>
      <c r="E88" s="25"/>
      <c r="F88" s="25"/>
      <c r="G88" s="25"/>
      <c r="H88" s="26"/>
    </row>
    <row r="89" spans="1:8" x14ac:dyDescent="0.3">
      <c r="B89" s="46"/>
      <c r="D89" s="27"/>
      <c r="E89" s="28"/>
      <c r="F89" s="28"/>
      <c r="G89" s="28"/>
      <c r="H89" s="1"/>
    </row>
    <row r="90" spans="1:8" x14ac:dyDescent="0.3">
      <c r="B90" s="46"/>
      <c r="C90" s="52" t="s">
        <v>3</v>
      </c>
      <c r="D90" s="29">
        <f>COUNTIF(D19:D86,1)</f>
        <v>66</v>
      </c>
      <c r="E90" s="30">
        <f>D90/66</f>
        <v>1</v>
      </c>
      <c r="F90" s="117" t="s">
        <v>305</v>
      </c>
      <c r="G90" s="118"/>
      <c r="H90" s="118"/>
    </row>
    <row r="91" spans="1:8" x14ac:dyDescent="0.3">
      <c r="B91" s="46"/>
      <c r="C91" s="52" t="s">
        <v>4</v>
      </c>
      <c r="D91" s="31">
        <f>COUNTIF(E19:E86,1)</f>
        <v>66</v>
      </c>
      <c r="E91" s="32">
        <f>D91/D90</f>
        <v>1</v>
      </c>
      <c r="F91" s="117" t="s">
        <v>27</v>
      </c>
      <c r="G91" s="118"/>
      <c r="H91" s="118"/>
    </row>
    <row r="92" spans="1:8" x14ac:dyDescent="0.3">
      <c r="B92" s="46"/>
      <c r="C92" s="52" t="s">
        <v>5</v>
      </c>
      <c r="D92" s="31">
        <f>COUNTIF(F19:F86,1)</f>
        <v>66</v>
      </c>
      <c r="E92" s="33">
        <f>D92/66</f>
        <v>1</v>
      </c>
      <c r="F92" s="117" t="s">
        <v>306</v>
      </c>
      <c r="G92" s="118"/>
      <c r="H92" s="118"/>
    </row>
    <row r="93" spans="1:8" x14ac:dyDescent="0.3">
      <c r="B93" s="98"/>
      <c r="C93" s="52" t="s">
        <v>287</v>
      </c>
      <c r="D93" s="31">
        <f>COUNTIF(G19:G86,1)</f>
        <v>66</v>
      </c>
      <c r="E93" s="33">
        <f>D93/66</f>
        <v>1</v>
      </c>
      <c r="F93" s="96" t="s">
        <v>307</v>
      </c>
      <c r="G93" s="97"/>
      <c r="H93" s="97"/>
    </row>
    <row r="94" spans="1:8" x14ac:dyDescent="0.3">
      <c r="B94" s="46"/>
      <c r="C94" s="52" t="s">
        <v>28</v>
      </c>
      <c r="D94" s="29">
        <f>COUNTIF(D15:D86,0)</f>
        <v>0</v>
      </c>
      <c r="E94" s="34">
        <f>D94/66</f>
        <v>0</v>
      </c>
      <c r="F94" s="117" t="s">
        <v>308</v>
      </c>
      <c r="G94" s="118"/>
      <c r="H94" s="118"/>
    </row>
    <row r="95" spans="1:8" x14ac:dyDescent="0.3">
      <c r="B95" s="46"/>
      <c r="C95" s="53" t="s">
        <v>29</v>
      </c>
      <c r="D95" s="29">
        <f>D90+D94</f>
        <v>66</v>
      </c>
      <c r="E95" s="30">
        <f>E92+E94</f>
        <v>1</v>
      </c>
      <c r="F95" s="117"/>
      <c r="G95" s="118"/>
      <c r="H95" s="118"/>
    </row>
    <row r="96" spans="1:8" ht="40.5" customHeight="1" x14ac:dyDescent="0.3">
      <c r="B96" s="46"/>
      <c r="C96" s="115"/>
      <c r="D96" s="116"/>
      <c r="E96" s="35">
        <f>AVERAGE(D92:D93)/66</f>
        <v>1</v>
      </c>
      <c r="F96" s="117"/>
      <c r="G96" s="118"/>
      <c r="H96" s="118"/>
    </row>
    <row r="98" spans="1:8" x14ac:dyDescent="0.2">
      <c r="H98" s="38"/>
    </row>
    <row r="99" spans="1:8" x14ac:dyDescent="0.2">
      <c r="C99" s="54"/>
    </row>
    <row r="107" spans="1:8" ht="20.25" customHeight="1" x14ac:dyDescent="0.2"/>
    <row r="112" spans="1:8" s="23" customFormat="1" x14ac:dyDescent="0.2">
      <c r="A112" s="1"/>
      <c r="B112" s="36"/>
      <c r="C112" s="51"/>
      <c r="D112" s="37"/>
      <c r="E112" s="37"/>
      <c r="F112" s="37"/>
      <c r="G112" s="37"/>
      <c r="H112" s="39"/>
    </row>
    <row r="113" spans="1:8" s="23" customFormat="1" x14ac:dyDescent="0.2">
      <c r="A113" s="1"/>
      <c r="B113" s="36"/>
      <c r="C113" s="51"/>
      <c r="D113" s="37"/>
      <c r="E113" s="37"/>
      <c r="F113" s="37"/>
      <c r="G113" s="37"/>
      <c r="H113" s="39"/>
    </row>
    <row r="130" spans="1:8" s="16" customFormat="1" ht="20.25" customHeight="1" x14ac:dyDescent="0.2">
      <c r="A130" s="1"/>
      <c r="B130" s="36"/>
      <c r="C130" s="51"/>
      <c r="D130" s="37"/>
      <c r="E130" s="37"/>
      <c r="F130" s="37"/>
      <c r="G130" s="37"/>
      <c r="H130" s="39"/>
    </row>
    <row r="131" spans="1:8" s="16" customFormat="1" x14ac:dyDescent="0.2">
      <c r="A131" s="1"/>
      <c r="B131" s="36"/>
      <c r="C131" s="51"/>
      <c r="D131" s="37"/>
      <c r="E131" s="37"/>
      <c r="F131" s="37"/>
      <c r="G131" s="37"/>
      <c r="H131" s="39"/>
    </row>
    <row r="132" spans="1:8" s="16" customFormat="1" x14ac:dyDescent="0.2">
      <c r="A132" s="1"/>
      <c r="B132" s="36"/>
      <c r="C132" s="51"/>
      <c r="D132" s="37"/>
      <c r="E132" s="37"/>
      <c r="F132" s="37"/>
      <c r="G132" s="37"/>
      <c r="H132" s="39"/>
    </row>
    <row r="133" spans="1:8" s="16" customFormat="1" x14ac:dyDescent="0.2">
      <c r="A133" s="1"/>
      <c r="B133" s="36"/>
      <c r="C133" s="51"/>
      <c r="D133" s="37"/>
      <c r="E133" s="37"/>
      <c r="F133" s="37"/>
      <c r="G133" s="37"/>
      <c r="H133" s="39"/>
    </row>
    <row r="134" spans="1:8" ht="41.25" customHeight="1" x14ac:dyDescent="0.2"/>
    <row r="137" spans="1:8" ht="35.25" customHeight="1" x14ac:dyDescent="0.2"/>
    <row r="140" spans="1:8" s="16" customFormat="1" x14ac:dyDescent="0.2">
      <c r="A140" s="1"/>
      <c r="B140" s="36"/>
      <c r="C140" s="51"/>
      <c r="D140" s="37"/>
      <c r="E140" s="37"/>
      <c r="F140" s="37"/>
      <c r="G140" s="37"/>
      <c r="H140" s="39"/>
    </row>
    <row r="159" ht="20.25" customHeight="1" x14ac:dyDescent="0.2"/>
  </sheetData>
  <mergeCells count="20">
    <mergeCell ref="A19:A20"/>
    <mergeCell ref="A23:A24"/>
    <mergeCell ref="F95:H95"/>
    <mergeCell ref="C96:D96"/>
    <mergeCell ref="F96:H96"/>
    <mergeCell ref="F90:H90"/>
    <mergeCell ref="F91:H91"/>
    <mergeCell ref="F92:H92"/>
    <mergeCell ref="F94:H94"/>
    <mergeCell ref="A76:H76"/>
    <mergeCell ref="A48:H48"/>
    <mergeCell ref="A1:H9"/>
    <mergeCell ref="A18:H18"/>
    <mergeCell ref="A15:E16"/>
    <mergeCell ref="F16:H16"/>
    <mergeCell ref="A10:H10"/>
    <mergeCell ref="A11:H11"/>
    <mergeCell ref="A12:H12"/>
    <mergeCell ref="A13:H13"/>
    <mergeCell ref="A14:H14"/>
  </mergeCells>
  <printOptions horizontalCentered="1"/>
  <pageMargins left="0.25" right="0.25" top="0.75" bottom="0.75" header="0.3" footer="0.3"/>
  <pageSetup paperSize="9" scale="36" fitToHeight="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175"/>
  <sheetViews>
    <sheetView topLeftCell="A124" zoomScale="80" zoomScaleNormal="80" workbookViewId="0">
      <selection activeCell="F139" sqref="F139:H139"/>
    </sheetView>
  </sheetViews>
  <sheetFormatPr baseColWidth="10" defaultColWidth="11.42578125" defaultRowHeight="20.25" x14ac:dyDescent="0.2"/>
  <cols>
    <col min="1" max="1" width="14.7109375" style="1" customWidth="1"/>
    <col min="2" max="2" width="11.42578125" style="36" customWidth="1"/>
    <col min="3" max="3" width="92.7109375" style="62" customWidth="1"/>
    <col min="4" max="4" width="17" style="37" bestFit="1" customWidth="1"/>
    <col min="5" max="5" width="24.5703125" style="37" customWidth="1"/>
    <col min="6" max="7" width="22.7109375" style="37" customWidth="1"/>
    <col min="8" max="8" width="60.140625" style="39" customWidth="1"/>
    <col min="9" max="254" width="11.42578125" style="1"/>
    <col min="255" max="255" width="14.7109375" style="1" customWidth="1"/>
    <col min="256" max="256" width="11.42578125" style="1"/>
    <col min="257" max="257" width="92.7109375" style="1" customWidth="1"/>
    <col min="258" max="258" width="17" style="1" bestFit="1" customWidth="1"/>
    <col min="259" max="259" width="24.5703125" style="1" customWidth="1"/>
    <col min="260" max="260" width="22.7109375" style="1" customWidth="1"/>
    <col min="261" max="261" width="86.7109375" style="1" customWidth="1"/>
    <col min="262" max="510" width="11.42578125" style="1"/>
    <col min="511" max="511" width="14.7109375" style="1" customWidth="1"/>
    <col min="512" max="512" width="11.42578125" style="1"/>
    <col min="513" max="513" width="92.7109375" style="1" customWidth="1"/>
    <col min="514" max="514" width="17" style="1" bestFit="1" customWidth="1"/>
    <col min="515" max="515" width="24.5703125" style="1" customWidth="1"/>
    <col min="516" max="516" width="22.7109375" style="1" customWidth="1"/>
    <col min="517" max="517" width="86.7109375" style="1" customWidth="1"/>
    <col min="518" max="766" width="11.42578125" style="1"/>
    <col min="767" max="767" width="14.7109375" style="1" customWidth="1"/>
    <col min="768" max="768" width="11.42578125" style="1"/>
    <col min="769" max="769" width="92.7109375" style="1" customWidth="1"/>
    <col min="770" max="770" width="17" style="1" bestFit="1" customWidth="1"/>
    <col min="771" max="771" width="24.5703125" style="1" customWidth="1"/>
    <col min="772" max="772" width="22.7109375" style="1" customWidth="1"/>
    <col min="773" max="773" width="86.7109375" style="1" customWidth="1"/>
    <col min="774" max="1022" width="11.42578125" style="1"/>
    <col min="1023" max="1023" width="14.7109375" style="1" customWidth="1"/>
    <col min="1024" max="1024" width="11.42578125" style="1"/>
    <col min="1025" max="1025" width="92.7109375" style="1" customWidth="1"/>
    <col min="1026" max="1026" width="17" style="1" bestFit="1" customWidth="1"/>
    <col min="1027" max="1027" width="24.5703125" style="1" customWidth="1"/>
    <col min="1028" max="1028" width="22.7109375" style="1" customWidth="1"/>
    <col min="1029" max="1029" width="86.7109375" style="1" customWidth="1"/>
    <col min="1030" max="1278" width="11.42578125" style="1"/>
    <col min="1279" max="1279" width="14.7109375" style="1" customWidth="1"/>
    <col min="1280" max="1280" width="11.42578125" style="1"/>
    <col min="1281" max="1281" width="92.7109375" style="1" customWidth="1"/>
    <col min="1282" max="1282" width="17" style="1" bestFit="1" customWidth="1"/>
    <col min="1283" max="1283" width="24.5703125" style="1" customWidth="1"/>
    <col min="1284" max="1284" width="22.7109375" style="1" customWidth="1"/>
    <col min="1285" max="1285" width="86.7109375" style="1" customWidth="1"/>
    <col min="1286" max="1534" width="11.42578125" style="1"/>
    <col min="1535" max="1535" width="14.7109375" style="1" customWidth="1"/>
    <col min="1536" max="1536" width="11.42578125" style="1"/>
    <col min="1537" max="1537" width="92.7109375" style="1" customWidth="1"/>
    <col min="1538" max="1538" width="17" style="1" bestFit="1" customWidth="1"/>
    <col min="1539" max="1539" width="24.5703125" style="1" customWidth="1"/>
    <col min="1540" max="1540" width="22.7109375" style="1" customWidth="1"/>
    <col min="1541" max="1541" width="86.7109375" style="1" customWidth="1"/>
    <col min="1542" max="1790" width="11.42578125" style="1"/>
    <col min="1791" max="1791" width="14.7109375" style="1" customWidth="1"/>
    <col min="1792" max="1792" width="11.42578125" style="1"/>
    <col min="1793" max="1793" width="92.7109375" style="1" customWidth="1"/>
    <col min="1794" max="1794" width="17" style="1" bestFit="1" customWidth="1"/>
    <col min="1795" max="1795" width="24.5703125" style="1" customWidth="1"/>
    <col min="1796" max="1796" width="22.7109375" style="1" customWidth="1"/>
    <col min="1797" max="1797" width="86.7109375" style="1" customWidth="1"/>
    <col min="1798" max="2046" width="11.42578125" style="1"/>
    <col min="2047" max="2047" width="14.7109375" style="1" customWidth="1"/>
    <col min="2048" max="2048" width="11.42578125" style="1"/>
    <col min="2049" max="2049" width="92.7109375" style="1" customWidth="1"/>
    <col min="2050" max="2050" width="17" style="1" bestFit="1" customWidth="1"/>
    <col min="2051" max="2051" width="24.5703125" style="1" customWidth="1"/>
    <col min="2052" max="2052" width="22.7109375" style="1" customWidth="1"/>
    <col min="2053" max="2053" width="86.7109375" style="1" customWidth="1"/>
    <col min="2054" max="2302" width="11.42578125" style="1"/>
    <col min="2303" max="2303" width="14.7109375" style="1" customWidth="1"/>
    <col min="2304" max="2304" width="11.42578125" style="1"/>
    <col min="2305" max="2305" width="92.7109375" style="1" customWidth="1"/>
    <col min="2306" max="2306" width="17" style="1" bestFit="1" customWidth="1"/>
    <col min="2307" max="2307" width="24.5703125" style="1" customWidth="1"/>
    <col min="2308" max="2308" width="22.7109375" style="1" customWidth="1"/>
    <col min="2309" max="2309" width="86.7109375" style="1" customWidth="1"/>
    <col min="2310" max="2558" width="11.42578125" style="1"/>
    <col min="2559" max="2559" width="14.7109375" style="1" customWidth="1"/>
    <col min="2560" max="2560" width="11.42578125" style="1"/>
    <col min="2561" max="2561" width="92.7109375" style="1" customWidth="1"/>
    <col min="2562" max="2562" width="17" style="1" bestFit="1" customWidth="1"/>
    <col min="2563" max="2563" width="24.5703125" style="1" customWidth="1"/>
    <col min="2564" max="2564" width="22.7109375" style="1" customWidth="1"/>
    <col min="2565" max="2565" width="86.7109375" style="1" customWidth="1"/>
    <col min="2566" max="2814" width="11.42578125" style="1"/>
    <col min="2815" max="2815" width="14.7109375" style="1" customWidth="1"/>
    <col min="2816" max="2816" width="11.42578125" style="1"/>
    <col min="2817" max="2817" width="92.7109375" style="1" customWidth="1"/>
    <col min="2818" max="2818" width="17" style="1" bestFit="1" customWidth="1"/>
    <col min="2819" max="2819" width="24.5703125" style="1" customWidth="1"/>
    <col min="2820" max="2820" width="22.7109375" style="1" customWidth="1"/>
    <col min="2821" max="2821" width="86.7109375" style="1" customWidth="1"/>
    <col min="2822" max="3070" width="11.42578125" style="1"/>
    <col min="3071" max="3071" width="14.7109375" style="1" customWidth="1"/>
    <col min="3072" max="3072" width="11.42578125" style="1"/>
    <col min="3073" max="3073" width="92.7109375" style="1" customWidth="1"/>
    <col min="3074" max="3074" width="17" style="1" bestFit="1" customWidth="1"/>
    <col min="3075" max="3075" width="24.5703125" style="1" customWidth="1"/>
    <col min="3076" max="3076" width="22.7109375" style="1" customWidth="1"/>
    <col min="3077" max="3077" width="86.7109375" style="1" customWidth="1"/>
    <col min="3078" max="3326" width="11.42578125" style="1"/>
    <col min="3327" max="3327" width="14.7109375" style="1" customWidth="1"/>
    <col min="3328" max="3328" width="11.42578125" style="1"/>
    <col min="3329" max="3329" width="92.7109375" style="1" customWidth="1"/>
    <col min="3330" max="3330" width="17" style="1" bestFit="1" customWidth="1"/>
    <col min="3331" max="3331" width="24.5703125" style="1" customWidth="1"/>
    <col min="3332" max="3332" width="22.7109375" style="1" customWidth="1"/>
    <col min="3333" max="3333" width="86.7109375" style="1" customWidth="1"/>
    <col min="3334" max="3582" width="11.42578125" style="1"/>
    <col min="3583" max="3583" width="14.7109375" style="1" customWidth="1"/>
    <col min="3584" max="3584" width="11.42578125" style="1"/>
    <col min="3585" max="3585" width="92.7109375" style="1" customWidth="1"/>
    <col min="3586" max="3586" width="17" style="1" bestFit="1" customWidth="1"/>
    <col min="3587" max="3587" width="24.5703125" style="1" customWidth="1"/>
    <col min="3588" max="3588" width="22.7109375" style="1" customWidth="1"/>
    <col min="3589" max="3589" width="86.7109375" style="1" customWidth="1"/>
    <col min="3590" max="3838" width="11.42578125" style="1"/>
    <col min="3839" max="3839" width="14.7109375" style="1" customWidth="1"/>
    <col min="3840" max="3840" width="11.42578125" style="1"/>
    <col min="3841" max="3841" width="92.7109375" style="1" customWidth="1"/>
    <col min="3842" max="3842" width="17" style="1" bestFit="1" customWidth="1"/>
    <col min="3843" max="3843" width="24.5703125" style="1" customWidth="1"/>
    <col min="3844" max="3844" width="22.7109375" style="1" customWidth="1"/>
    <col min="3845" max="3845" width="86.7109375" style="1" customWidth="1"/>
    <col min="3846" max="4094" width="11.42578125" style="1"/>
    <col min="4095" max="4095" width="14.7109375" style="1" customWidth="1"/>
    <col min="4096" max="4096" width="11.42578125" style="1"/>
    <col min="4097" max="4097" width="92.7109375" style="1" customWidth="1"/>
    <col min="4098" max="4098" width="17" style="1" bestFit="1" customWidth="1"/>
    <col min="4099" max="4099" width="24.5703125" style="1" customWidth="1"/>
    <col min="4100" max="4100" width="22.7109375" style="1" customWidth="1"/>
    <col min="4101" max="4101" width="86.7109375" style="1" customWidth="1"/>
    <col min="4102" max="4350" width="11.42578125" style="1"/>
    <col min="4351" max="4351" width="14.7109375" style="1" customWidth="1"/>
    <col min="4352" max="4352" width="11.42578125" style="1"/>
    <col min="4353" max="4353" width="92.7109375" style="1" customWidth="1"/>
    <col min="4354" max="4354" width="17" style="1" bestFit="1" customWidth="1"/>
    <col min="4355" max="4355" width="24.5703125" style="1" customWidth="1"/>
    <col min="4356" max="4356" width="22.7109375" style="1" customWidth="1"/>
    <col min="4357" max="4357" width="86.7109375" style="1" customWidth="1"/>
    <col min="4358" max="4606" width="11.42578125" style="1"/>
    <col min="4607" max="4607" width="14.7109375" style="1" customWidth="1"/>
    <col min="4608" max="4608" width="11.42578125" style="1"/>
    <col min="4609" max="4609" width="92.7109375" style="1" customWidth="1"/>
    <col min="4610" max="4610" width="17" style="1" bestFit="1" customWidth="1"/>
    <col min="4611" max="4611" width="24.5703125" style="1" customWidth="1"/>
    <col min="4612" max="4612" width="22.7109375" style="1" customWidth="1"/>
    <col min="4613" max="4613" width="86.7109375" style="1" customWidth="1"/>
    <col min="4614" max="4862" width="11.42578125" style="1"/>
    <col min="4863" max="4863" width="14.7109375" style="1" customWidth="1"/>
    <col min="4864" max="4864" width="11.42578125" style="1"/>
    <col min="4865" max="4865" width="92.7109375" style="1" customWidth="1"/>
    <col min="4866" max="4866" width="17" style="1" bestFit="1" customWidth="1"/>
    <col min="4867" max="4867" width="24.5703125" style="1" customWidth="1"/>
    <col min="4868" max="4868" width="22.7109375" style="1" customWidth="1"/>
    <col min="4869" max="4869" width="86.7109375" style="1" customWidth="1"/>
    <col min="4870" max="5118" width="11.42578125" style="1"/>
    <col min="5119" max="5119" width="14.7109375" style="1" customWidth="1"/>
    <col min="5120" max="5120" width="11.42578125" style="1"/>
    <col min="5121" max="5121" width="92.7109375" style="1" customWidth="1"/>
    <col min="5122" max="5122" width="17" style="1" bestFit="1" customWidth="1"/>
    <col min="5123" max="5123" width="24.5703125" style="1" customWidth="1"/>
    <col min="5124" max="5124" width="22.7109375" style="1" customWidth="1"/>
    <col min="5125" max="5125" width="86.7109375" style="1" customWidth="1"/>
    <col min="5126" max="5374" width="11.42578125" style="1"/>
    <col min="5375" max="5375" width="14.7109375" style="1" customWidth="1"/>
    <col min="5376" max="5376" width="11.42578125" style="1"/>
    <col min="5377" max="5377" width="92.7109375" style="1" customWidth="1"/>
    <col min="5378" max="5378" width="17" style="1" bestFit="1" customWidth="1"/>
    <col min="5379" max="5379" width="24.5703125" style="1" customWidth="1"/>
    <col min="5380" max="5380" width="22.7109375" style="1" customWidth="1"/>
    <col min="5381" max="5381" width="86.7109375" style="1" customWidth="1"/>
    <col min="5382" max="5630" width="11.42578125" style="1"/>
    <col min="5631" max="5631" width="14.7109375" style="1" customWidth="1"/>
    <col min="5632" max="5632" width="11.42578125" style="1"/>
    <col min="5633" max="5633" width="92.7109375" style="1" customWidth="1"/>
    <col min="5634" max="5634" width="17" style="1" bestFit="1" customWidth="1"/>
    <col min="5635" max="5635" width="24.5703125" style="1" customWidth="1"/>
    <col min="5636" max="5636" width="22.7109375" style="1" customWidth="1"/>
    <col min="5637" max="5637" width="86.7109375" style="1" customWidth="1"/>
    <col min="5638" max="5886" width="11.42578125" style="1"/>
    <col min="5887" max="5887" width="14.7109375" style="1" customWidth="1"/>
    <col min="5888" max="5888" width="11.42578125" style="1"/>
    <col min="5889" max="5889" width="92.7109375" style="1" customWidth="1"/>
    <col min="5890" max="5890" width="17" style="1" bestFit="1" customWidth="1"/>
    <col min="5891" max="5891" width="24.5703125" style="1" customWidth="1"/>
    <col min="5892" max="5892" width="22.7109375" style="1" customWidth="1"/>
    <col min="5893" max="5893" width="86.7109375" style="1" customWidth="1"/>
    <col min="5894" max="6142" width="11.42578125" style="1"/>
    <col min="6143" max="6143" width="14.7109375" style="1" customWidth="1"/>
    <col min="6144" max="6144" width="11.42578125" style="1"/>
    <col min="6145" max="6145" width="92.7109375" style="1" customWidth="1"/>
    <col min="6146" max="6146" width="17" style="1" bestFit="1" customWidth="1"/>
    <col min="6147" max="6147" width="24.5703125" style="1" customWidth="1"/>
    <col min="6148" max="6148" width="22.7109375" style="1" customWidth="1"/>
    <col min="6149" max="6149" width="86.7109375" style="1" customWidth="1"/>
    <col min="6150" max="6398" width="11.42578125" style="1"/>
    <col min="6399" max="6399" width="14.7109375" style="1" customWidth="1"/>
    <col min="6400" max="6400" width="11.42578125" style="1"/>
    <col min="6401" max="6401" width="92.7109375" style="1" customWidth="1"/>
    <col min="6402" max="6402" width="17" style="1" bestFit="1" customWidth="1"/>
    <col min="6403" max="6403" width="24.5703125" style="1" customWidth="1"/>
    <col min="6404" max="6404" width="22.7109375" style="1" customWidth="1"/>
    <col min="6405" max="6405" width="86.7109375" style="1" customWidth="1"/>
    <col min="6406" max="6654" width="11.42578125" style="1"/>
    <col min="6655" max="6655" width="14.7109375" style="1" customWidth="1"/>
    <col min="6656" max="6656" width="11.42578125" style="1"/>
    <col min="6657" max="6657" width="92.7109375" style="1" customWidth="1"/>
    <col min="6658" max="6658" width="17" style="1" bestFit="1" customWidth="1"/>
    <col min="6659" max="6659" width="24.5703125" style="1" customWidth="1"/>
    <col min="6660" max="6660" width="22.7109375" style="1" customWidth="1"/>
    <col min="6661" max="6661" width="86.7109375" style="1" customWidth="1"/>
    <col min="6662" max="6910" width="11.42578125" style="1"/>
    <col min="6911" max="6911" width="14.7109375" style="1" customWidth="1"/>
    <col min="6912" max="6912" width="11.42578125" style="1"/>
    <col min="6913" max="6913" width="92.7109375" style="1" customWidth="1"/>
    <col min="6914" max="6914" width="17" style="1" bestFit="1" customWidth="1"/>
    <col min="6915" max="6915" width="24.5703125" style="1" customWidth="1"/>
    <col min="6916" max="6916" width="22.7109375" style="1" customWidth="1"/>
    <col min="6917" max="6917" width="86.7109375" style="1" customWidth="1"/>
    <col min="6918" max="7166" width="11.42578125" style="1"/>
    <col min="7167" max="7167" width="14.7109375" style="1" customWidth="1"/>
    <col min="7168" max="7168" width="11.42578125" style="1"/>
    <col min="7169" max="7169" width="92.7109375" style="1" customWidth="1"/>
    <col min="7170" max="7170" width="17" style="1" bestFit="1" customWidth="1"/>
    <col min="7171" max="7171" width="24.5703125" style="1" customWidth="1"/>
    <col min="7172" max="7172" width="22.7109375" style="1" customWidth="1"/>
    <col min="7173" max="7173" width="86.7109375" style="1" customWidth="1"/>
    <col min="7174" max="7422" width="11.42578125" style="1"/>
    <col min="7423" max="7423" width="14.7109375" style="1" customWidth="1"/>
    <col min="7424" max="7424" width="11.42578125" style="1"/>
    <col min="7425" max="7425" width="92.7109375" style="1" customWidth="1"/>
    <col min="7426" max="7426" width="17" style="1" bestFit="1" customWidth="1"/>
    <col min="7427" max="7427" width="24.5703125" style="1" customWidth="1"/>
    <col min="7428" max="7428" width="22.7109375" style="1" customWidth="1"/>
    <col min="7429" max="7429" width="86.7109375" style="1" customWidth="1"/>
    <col min="7430" max="7678" width="11.42578125" style="1"/>
    <col min="7679" max="7679" width="14.7109375" style="1" customWidth="1"/>
    <col min="7680" max="7680" width="11.42578125" style="1"/>
    <col min="7681" max="7681" width="92.7109375" style="1" customWidth="1"/>
    <col min="7682" max="7682" width="17" style="1" bestFit="1" customWidth="1"/>
    <col min="7683" max="7683" width="24.5703125" style="1" customWidth="1"/>
    <col min="7684" max="7684" width="22.7109375" style="1" customWidth="1"/>
    <col min="7685" max="7685" width="86.7109375" style="1" customWidth="1"/>
    <col min="7686" max="7934" width="11.42578125" style="1"/>
    <col min="7935" max="7935" width="14.7109375" style="1" customWidth="1"/>
    <col min="7936" max="7936" width="11.42578125" style="1"/>
    <col min="7937" max="7937" width="92.7109375" style="1" customWidth="1"/>
    <col min="7938" max="7938" width="17" style="1" bestFit="1" customWidth="1"/>
    <col min="7939" max="7939" width="24.5703125" style="1" customWidth="1"/>
    <col min="7940" max="7940" width="22.7109375" style="1" customWidth="1"/>
    <col min="7941" max="7941" width="86.7109375" style="1" customWidth="1"/>
    <col min="7942" max="8190" width="11.42578125" style="1"/>
    <col min="8191" max="8191" width="14.7109375" style="1" customWidth="1"/>
    <col min="8192" max="8192" width="11.42578125" style="1"/>
    <col min="8193" max="8193" width="92.7109375" style="1" customWidth="1"/>
    <col min="8194" max="8194" width="17" style="1" bestFit="1" customWidth="1"/>
    <col min="8195" max="8195" width="24.5703125" style="1" customWidth="1"/>
    <col min="8196" max="8196" width="22.7109375" style="1" customWidth="1"/>
    <col min="8197" max="8197" width="86.7109375" style="1" customWidth="1"/>
    <col min="8198" max="8446" width="11.42578125" style="1"/>
    <col min="8447" max="8447" width="14.7109375" style="1" customWidth="1"/>
    <col min="8448" max="8448" width="11.42578125" style="1"/>
    <col min="8449" max="8449" width="92.7109375" style="1" customWidth="1"/>
    <col min="8450" max="8450" width="17" style="1" bestFit="1" customWidth="1"/>
    <col min="8451" max="8451" width="24.5703125" style="1" customWidth="1"/>
    <col min="8452" max="8452" width="22.7109375" style="1" customWidth="1"/>
    <col min="8453" max="8453" width="86.7109375" style="1" customWidth="1"/>
    <col min="8454" max="8702" width="11.42578125" style="1"/>
    <col min="8703" max="8703" width="14.7109375" style="1" customWidth="1"/>
    <col min="8704" max="8704" width="11.42578125" style="1"/>
    <col min="8705" max="8705" width="92.7109375" style="1" customWidth="1"/>
    <col min="8706" max="8706" width="17" style="1" bestFit="1" customWidth="1"/>
    <col min="8707" max="8707" width="24.5703125" style="1" customWidth="1"/>
    <col min="8708" max="8708" width="22.7109375" style="1" customWidth="1"/>
    <col min="8709" max="8709" width="86.7109375" style="1" customWidth="1"/>
    <col min="8710" max="8958" width="11.42578125" style="1"/>
    <col min="8959" max="8959" width="14.7109375" style="1" customWidth="1"/>
    <col min="8960" max="8960" width="11.42578125" style="1"/>
    <col min="8961" max="8961" width="92.7109375" style="1" customWidth="1"/>
    <col min="8962" max="8962" width="17" style="1" bestFit="1" customWidth="1"/>
    <col min="8963" max="8963" width="24.5703125" style="1" customWidth="1"/>
    <col min="8964" max="8964" width="22.7109375" style="1" customWidth="1"/>
    <col min="8965" max="8965" width="86.7109375" style="1" customWidth="1"/>
    <col min="8966" max="9214" width="11.42578125" style="1"/>
    <col min="9215" max="9215" width="14.7109375" style="1" customWidth="1"/>
    <col min="9216" max="9216" width="11.42578125" style="1"/>
    <col min="9217" max="9217" width="92.7109375" style="1" customWidth="1"/>
    <col min="9218" max="9218" width="17" style="1" bestFit="1" customWidth="1"/>
    <col min="9219" max="9219" width="24.5703125" style="1" customWidth="1"/>
    <col min="9220" max="9220" width="22.7109375" style="1" customWidth="1"/>
    <col min="9221" max="9221" width="86.7109375" style="1" customWidth="1"/>
    <col min="9222" max="9470" width="11.42578125" style="1"/>
    <col min="9471" max="9471" width="14.7109375" style="1" customWidth="1"/>
    <col min="9472" max="9472" width="11.42578125" style="1"/>
    <col min="9473" max="9473" width="92.7109375" style="1" customWidth="1"/>
    <col min="9474" max="9474" width="17" style="1" bestFit="1" customWidth="1"/>
    <col min="9475" max="9475" width="24.5703125" style="1" customWidth="1"/>
    <col min="9476" max="9476" width="22.7109375" style="1" customWidth="1"/>
    <col min="9477" max="9477" width="86.7109375" style="1" customWidth="1"/>
    <col min="9478" max="9726" width="11.42578125" style="1"/>
    <col min="9727" max="9727" width="14.7109375" style="1" customWidth="1"/>
    <col min="9728" max="9728" width="11.42578125" style="1"/>
    <col min="9729" max="9729" width="92.7109375" style="1" customWidth="1"/>
    <col min="9730" max="9730" width="17" style="1" bestFit="1" customWidth="1"/>
    <col min="9731" max="9731" width="24.5703125" style="1" customWidth="1"/>
    <col min="9732" max="9732" width="22.7109375" style="1" customWidth="1"/>
    <col min="9733" max="9733" width="86.7109375" style="1" customWidth="1"/>
    <col min="9734" max="9982" width="11.42578125" style="1"/>
    <col min="9983" max="9983" width="14.7109375" style="1" customWidth="1"/>
    <col min="9984" max="9984" width="11.42578125" style="1"/>
    <col min="9985" max="9985" width="92.7109375" style="1" customWidth="1"/>
    <col min="9986" max="9986" width="17" style="1" bestFit="1" customWidth="1"/>
    <col min="9987" max="9987" width="24.5703125" style="1" customWidth="1"/>
    <col min="9988" max="9988" width="22.7109375" style="1" customWidth="1"/>
    <col min="9989" max="9989" width="86.7109375" style="1" customWidth="1"/>
    <col min="9990" max="10238" width="11.42578125" style="1"/>
    <col min="10239" max="10239" width="14.7109375" style="1" customWidth="1"/>
    <col min="10240" max="10240" width="11.42578125" style="1"/>
    <col min="10241" max="10241" width="92.7109375" style="1" customWidth="1"/>
    <col min="10242" max="10242" width="17" style="1" bestFit="1" customWidth="1"/>
    <col min="10243" max="10243" width="24.5703125" style="1" customWidth="1"/>
    <col min="10244" max="10244" width="22.7109375" style="1" customWidth="1"/>
    <col min="10245" max="10245" width="86.7109375" style="1" customWidth="1"/>
    <col min="10246" max="10494" width="11.42578125" style="1"/>
    <col min="10495" max="10495" width="14.7109375" style="1" customWidth="1"/>
    <col min="10496" max="10496" width="11.42578125" style="1"/>
    <col min="10497" max="10497" width="92.7109375" style="1" customWidth="1"/>
    <col min="10498" max="10498" width="17" style="1" bestFit="1" customWidth="1"/>
    <col min="10499" max="10499" width="24.5703125" style="1" customWidth="1"/>
    <col min="10500" max="10500" width="22.7109375" style="1" customWidth="1"/>
    <col min="10501" max="10501" width="86.7109375" style="1" customWidth="1"/>
    <col min="10502" max="10750" width="11.42578125" style="1"/>
    <col min="10751" max="10751" width="14.7109375" style="1" customWidth="1"/>
    <col min="10752" max="10752" width="11.42578125" style="1"/>
    <col min="10753" max="10753" width="92.7109375" style="1" customWidth="1"/>
    <col min="10754" max="10754" width="17" style="1" bestFit="1" customWidth="1"/>
    <col min="10755" max="10755" width="24.5703125" style="1" customWidth="1"/>
    <col min="10756" max="10756" width="22.7109375" style="1" customWidth="1"/>
    <col min="10757" max="10757" width="86.7109375" style="1" customWidth="1"/>
    <col min="10758" max="11006" width="11.42578125" style="1"/>
    <col min="11007" max="11007" width="14.7109375" style="1" customWidth="1"/>
    <col min="11008" max="11008" width="11.42578125" style="1"/>
    <col min="11009" max="11009" width="92.7109375" style="1" customWidth="1"/>
    <col min="11010" max="11010" width="17" style="1" bestFit="1" customWidth="1"/>
    <col min="11011" max="11011" width="24.5703125" style="1" customWidth="1"/>
    <col min="11012" max="11012" width="22.7109375" style="1" customWidth="1"/>
    <col min="11013" max="11013" width="86.7109375" style="1" customWidth="1"/>
    <col min="11014" max="11262" width="11.42578125" style="1"/>
    <col min="11263" max="11263" width="14.7109375" style="1" customWidth="1"/>
    <col min="11264" max="11264" width="11.42578125" style="1"/>
    <col min="11265" max="11265" width="92.7109375" style="1" customWidth="1"/>
    <col min="11266" max="11266" width="17" style="1" bestFit="1" customWidth="1"/>
    <col min="11267" max="11267" width="24.5703125" style="1" customWidth="1"/>
    <col min="11268" max="11268" width="22.7109375" style="1" customWidth="1"/>
    <col min="11269" max="11269" width="86.7109375" style="1" customWidth="1"/>
    <col min="11270" max="11518" width="11.42578125" style="1"/>
    <col min="11519" max="11519" width="14.7109375" style="1" customWidth="1"/>
    <col min="11520" max="11520" width="11.42578125" style="1"/>
    <col min="11521" max="11521" width="92.7109375" style="1" customWidth="1"/>
    <col min="11522" max="11522" width="17" style="1" bestFit="1" customWidth="1"/>
    <col min="11523" max="11523" width="24.5703125" style="1" customWidth="1"/>
    <col min="11524" max="11524" width="22.7109375" style="1" customWidth="1"/>
    <col min="11525" max="11525" width="86.7109375" style="1" customWidth="1"/>
    <col min="11526" max="11774" width="11.42578125" style="1"/>
    <col min="11775" max="11775" width="14.7109375" style="1" customWidth="1"/>
    <col min="11776" max="11776" width="11.42578125" style="1"/>
    <col min="11777" max="11777" width="92.7109375" style="1" customWidth="1"/>
    <col min="11778" max="11778" width="17" style="1" bestFit="1" customWidth="1"/>
    <col min="11779" max="11779" width="24.5703125" style="1" customWidth="1"/>
    <col min="11780" max="11780" width="22.7109375" style="1" customWidth="1"/>
    <col min="11781" max="11781" width="86.7109375" style="1" customWidth="1"/>
    <col min="11782" max="12030" width="11.42578125" style="1"/>
    <col min="12031" max="12031" width="14.7109375" style="1" customWidth="1"/>
    <col min="12032" max="12032" width="11.42578125" style="1"/>
    <col min="12033" max="12033" width="92.7109375" style="1" customWidth="1"/>
    <col min="12034" max="12034" width="17" style="1" bestFit="1" customWidth="1"/>
    <col min="12035" max="12035" width="24.5703125" style="1" customWidth="1"/>
    <col min="12036" max="12036" width="22.7109375" style="1" customWidth="1"/>
    <col min="12037" max="12037" width="86.7109375" style="1" customWidth="1"/>
    <col min="12038" max="12286" width="11.42578125" style="1"/>
    <col min="12287" max="12287" width="14.7109375" style="1" customWidth="1"/>
    <col min="12288" max="12288" width="11.42578125" style="1"/>
    <col min="12289" max="12289" width="92.7109375" style="1" customWidth="1"/>
    <col min="12290" max="12290" width="17" style="1" bestFit="1" customWidth="1"/>
    <col min="12291" max="12291" width="24.5703125" style="1" customWidth="1"/>
    <col min="12292" max="12292" width="22.7109375" style="1" customWidth="1"/>
    <col min="12293" max="12293" width="86.7109375" style="1" customWidth="1"/>
    <col min="12294" max="12542" width="11.42578125" style="1"/>
    <col min="12543" max="12543" width="14.7109375" style="1" customWidth="1"/>
    <col min="12544" max="12544" width="11.42578125" style="1"/>
    <col min="12545" max="12545" width="92.7109375" style="1" customWidth="1"/>
    <col min="12546" max="12546" width="17" style="1" bestFit="1" customWidth="1"/>
    <col min="12547" max="12547" width="24.5703125" style="1" customWidth="1"/>
    <col min="12548" max="12548" width="22.7109375" style="1" customWidth="1"/>
    <col min="12549" max="12549" width="86.7109375" style="1" customWidth="1"/>
    <col min="12550" max="12798" width="11.42578125" style="1"/>
    <col min="12799" max="12799" width="14.7109375" style="1" customWidth="1"/>
    <col min="12800" max="12800" width="11.42578125" style="1"/>
    <col min="12801" max="12801" width="92.7109375" style="1" customWidth="1"/>
    <col min="12802" max="12802" width="17" style="1" bestFit="1" customWidth="1"/>
    <col min="12803" max="12803" width="24.5703125" style="1" customWidth="1"/>
    <col min="12804" max="12804" width="22.7109375" style="1" customWidth="1"/>
    <col min="12805" max="12805" width="86.7109375" style="1" customWidth="1"/>
    <col min="12806" max="13054" width="11.42578125" style="1"/>
    <col min="13055" max="13055" width="14.7109375" style="1" customWidth="1"/>
    <col min="13056" max="13056" width="11.42578125" style="1"/>
    <col min="13057" max="13057" width="92.7109375" style="1" customWidth="1"/>
    <col min="13058" max="13058" width="17" style="1" bestFit="1" customWidth="1"/>
    <col min="13059" max="13059" width="24.5703125" style="1" customWidth="1"/>
    <col min="13060" max="13060" width="22.7109375" style="1" customWidth="1"/>
    <col min="13061" max="13061" width="86.7109375" style="1" customWidth="1"/>
    <col min="13062" max="13310" width="11.42578125" style="1"/>
    <col min="13311" max="13311" width="14.7109375" style="1" customWidth="1"/>
    <col min="13312" max="13312" width="11.42578125" style="1"/>
    <col min="13313" max="13313" width="92.7109375" style="1" customWidth="1"/>
    <col min="13314" max="13314" width="17" style="1" bestFit="1" customWidth="1"/>
    <col min="13315" max="13315" width="24.5703125" style="1" customWidth="1"/>
    <col min="13316" max="13316" width="22.7109375" style="1" customWidth="1"/>
    <col min="13317" max="13317" width="86.7109375" style="1" customWidth="1"/>
    <col min="13318" max="13566" width="11.42578125" style="1"/>
    <col min="13567" max="13567" width="14.7109375" style="1" customWidth="1"/>
    <col min="13568" max="13568" width="11.42578125" style="1"/>
    <col min="13569" max="13569" width="92.7109375" style="1" customWidth="1"/>
    <col min="13570" max="13570" width="17" style="1" bestFit="1" customWidth="1"/>
    <col min="13571" max="13571" width="24.5703125" style="1" customWidth="1"/>
    <col min="13572" max="13572" width="22.7109375" style="1" customWidth="1"/>
    <col min="13573" max="13573" width="86.7109375" style="1" customWidth="1"/>
    <col min="13574" max="13822" width="11.42578125" style="1"/>
    <col min="13823" max="13823" width="14.7109375" style="1" customWidth="1"/>
    <col min="13824" max="13824" width="11.42578125" style="1"/>
    <col min="13825" max="13825" width="92.7109375" style="1" customWidth="1"/>
    <col min="13826" max="13826" width="17" style="1" bestFit="1" customWidth="1"/>
    <col min="13827" max="13827" width="24.5703125" style="1" customWidth="1"/>
    <col min="13828" max="13828" width="22.7109375" style="1" customWidth="1"/>
    <col min="13829" max="13829" width="86.7109375" style="1" customWidth="1"/>
    <col min="13830" max="14078" width="11.42578125" style="1"/>
    <col min="14079" max="14079" width="14.7109375" style="1" customWidth="1"/>
    <col min="14080" max="14080" width="11.42578125" style="1"/>
    <col min="14081" max="14081" width="92.7109375" style="1" customWidth="1"/>
    <col min="14082" max="14082" width="17" style="1" bestFit="1" customWidth="1"/>
    <col min="14083" max="14083" width="24.5703125" style="1" customWidth="1"/>
    <col min="14084" max="14084" width="22.7109375" style="1" customWidth="1"/>
    <col min="14085" max="14085" width="86.7109375" style="1" customWidth="1"/>
    <col min="14086" max="14334" width="11.42578125" style="1"/>
    <col min="14335" max="14335" width="14.7109375" style="1" customWidth="1"/>
    <col min="14336" max="14336" width="11.42578125" style="1"/>
    <col min="14337" max="14337" width="92.7109375" style="1" customWidth="1"/>
    <col min="14338" max="14338" width="17" style="1" bestFit="1" customWidth="1"/>
    <col min="14339" max="14339" width="24.5703125" style="1" customWidth="1"/>
    <col min="14340" max="14340" width="22.7109375" style="1" customWidth="1"/>
    <col min="14341" max="14341" width="86.7109375" style="1" customWidth="1"/>
    <col min="14342" max="14590" width="11.42578125" style="1"/>
    <col min="14591" max="14591" width="14.7109375" style="1" customWidth="1"/>
    <col min="14592" max="14592" width="11.42578125" style="1"/>
    <col min="14593" max="14593" width="92.7109375" style="1" customWidth="1"/>
    <col min="14594" max="14594" width="17" style="1" bestFit="1" customWidth="1"/>
    <col min="14595" max="14595" width="24.5703125" style="1" customWidth="1"/>
    <col min="14596" max="14596" width="22.7109375" style="1" customWidth="1"/>
    <col min="14597" max="14597" width="86.7109375" style="1" customWidth="1"/>
    <col min="14598" max="14846" width="11.42578125" style="1"/>
    <col min="14847" max="14847" width="14.7109375" style="1" customWidth="1"/>
    <col min="14848" max="14848" width="11.42578125" style="1"/>
    <col min="14849" max="14849" width="92.7109375" style="1" customWidth="1"/>
    <col min="14850" max="14850" width="17" style="1" bestFit="1" customWidth="1"/>
    <col min="14851" max="14851" width="24.5703125" style="1" customWidth="1"/>
    <col min="14852" max="14852" width="22.7109375" style="1" customWidth="1"/>
    <col min="14853" max="14853" width="86.7109375" style="1" customWidth="1"/>
    <col min="14854" max="15102" width="11.42578125" style="1"/>
    <col min="15103" max="15103" width="14.7109375" style="1" customWidth="1"/>
    <col min="15104" max="15104" width="11.42578125" style="1"/>
    <col min="15105" max="15105" width="92.7109375" style="1" customWidth="1"/>
    <col min="15106" max="15106" width="17" style="1" bestFit="1" customWidth="1"/>
    <col min="15107" max="15107" width="24.5703125" style="1" customWidth="1"/>
    <col min="15108" max="15108" width="22.7109375" style="1" customWidth="1"/>
    <col min="15109" max="15109" width="86.7109375" style="1" customWidth="1"/>
    <col min="15110" max="15358" width="11.42578125" style="1"/>
    <col min="15359" max="15359" width="14.7109375" style="1" customWidth="1"/>
    <col min="15360" max="15360" width="11.42578125" style="1"/>
    <col min="15361" max="15361" width="92.7109375" style="1" customWidth="1"/>
    <col min="15362" max="15362" width="17" style="1" bestFit="1" customWidth="1"/>
    <col min="15363" max="15363" width="24.5703125" style="1" customWidth="1"/>
    <col min="15364" max="15364" width="22.7109375" style="1" customWidth="1"/>
    <col min="15365" max="15365" width="86.7109375" style="1" customWidth="1"/>
    <col min="15366" max="15614" width="11.42578125" style="1"/>
    <col min="15615" max="15615" width="14.7109375" style="1" customWidth="1"/>
    <col min="15616" max="15616" width="11.42578125" style="1"/>
    <col min="15617" max="15617" width="92.7109375" style="1" customWidth="1"/>
    <col min="15618" max="15618" width="17" style="1" bestFit="1" customWidth="1"/>
    <col min="15619" max="15619" width="24.5703125" style="1" customWidth="1"/>
    <col min="15620" max="15620" width="22.7109375" style="1" customWidth="1"/>
    <col min="15621" max="15621" width="86.7109375" style="1" customWidth="1"/>
    <col min="15622" max="15870" width="11.42578125" style="1"/>
    <col min="15871" max="15871" width="14.7109375" style="1" customWidth="1"/>
    <col min="15872" max="15872" width="11.42578125" style="1"/>
    <col min="15873" max="15873" width="92.7109375" style="1" customWidth="1"/>
    <col min="15874" max="15874" width="17" style="1" bestFit="1" customWidth="1"/>
    <col min="15875" max="15875" width="24.5703125" style="1" customWidth="1"/>
    <col min="15876" max="15876" width="22.7109375" style="1" customWidth="1"/>
    <col min="15877" max="15877" width="86.7109375" style="1" customWidth="1"/>
    <col min="15878" max="16126" width="11.42578125" style="1"/>
    <col min="16127" max="16127" width="14.7109375" style="1" customWidth="1"/>
    <col min="16128" max="16128" width="11.42578125" style="1"/>
    <col min="16129" max="16129" width="92.7109375" style="1" customWidth="1"/>
    <col min="16130" max="16130" width="17" style="1" bestFit="1" customWidth="1"/>
    <col min="16131" max="16131" width="24.5703125" style="1" customWidth="1"/>
    <col min="16132" max="16132" width="22.7109375" style="1" customWidth="1"/>
    <col min="16133" max="16133" width="86.7109375" style="1" customWidth="1"/>
    <col min="16134" max="16384" width="11.42578125" style="1"/>
  </cols>
  <sheetData>
    <row r="1" spans="1:8" ht="20.25" customHeight="1" x14ac:dyDescent="0.2">
      <c r="A1" s="114"/>
      <c r="B1" s="114"/>
      <c r="C1" s="114"/>
      <c r="D1" s="114"/>
      <c r="E1" s="114"/>
      <c r="F1" s="114"/>
      <c r="G1" s="114"/>
      <c r="H1" s="114"/>
    </row>
    <row r="2" spans="1:8" ht="20.25" customHeight="1" x14ac:dyDescent="0.2">
      <c r="A2" s="114"/>
      <c r="B2" s="114"/>
      <c r="C2" s="114"/>
      <c r="D2" s="114"/>
      <c r="E2" s="114"/>
      <c r="F2" s="114"/>
      <c r="G2" s="114"/>
      <c r="H2" s="114"/>
    </row>
    <row r="3" spans="1:8" ht="20.25" customHeight="1" x14ac:dyDescent="0.2">
      <c r="A3" s="114"/>
      <c r="B3" s="114"/>
      <c r="C3" s="114"/>
      <c r="D3" s="114"/>
      <c r="E3" s="114"/>
      <c r="F3" s="114"/>
      <c r="G3" s="114"/>
      <c r="H3" s="114"/>
    </row>
    <row r="4" spans="1:8" ht="20.25" customHeight="1" x14ac:dyDescent="0.2">
      <c r="A4" s="114"/>
      <c r="B4" s="114"/>
      <c r="C4" s="114"/>
      <c r="D4" s="114"/>
      <c r="E4" s="114"/>
      <c r="F4" s="114"/>
      <c r="G4" s="114"/>
      <c r="H4" s="114"/>
    </row>
    <row r="5" spans="1:8" ht="20.25" customHeight="1" x14ac:dyDescent="0.2">
      <c r="A5" s="114"/>
      <c r="B5" s="114"/>
      <c r="C5" s="114"/>
      <c r="D5" s="114"/>
      <c r="E5" s="114"/>
      <c r="F5" s="114"/>
      <c r="G5" s="114"/>
      <c r="H5" s="114"/>
    </row>
    <row r="6" spans="1:8" ht="20.25" customHeight="1" x14ac:dyDescent="0.2">
      <c r="A6" s="114"/>
      <c r="B6" s="114"/>
      <c r="C6" s="114"/>
      <c r="D6" s="114"/>
      <c r="E6" s="114"/>
      <c r="F6" s="114"/>
      <c r="G6" s="114"/>
      <c r="H6" s="114"/>
    </row>
    <row r="7" spans="1:8" ht="20.25" customHeight="1" x14ac:dyDescent="0.2">
      <c r="A7" s="114"/>
      <c r="B7" s="114"/>
      <c r="C7" s="114"/>
      <c r="D7" s="114"/>
      <c r="E7" s="114"/>
      <c r="F7" s="114"/>
      <c r="G7" s="114"/>
      <c r="H7" s="114"/>
    </row>
    <row r="8" spans="1:8" ht="20.25" customHeight="1" x14ac:dyDescent="0.2">
      <c r="A8" s="114"/>
      <c r="B8" s="114"/>
      <c r="C8" s="114"/>
      <c r="D8" s="114"/>
      <c r="E8" s="114"/>
      <c r="F8" s="114"/>
      <c r="G8" s="114"/>
      <c r="H8" s="114"/>
    </row>
    <row r="9" spans="1:8" ht="20.25" customHeight="1" x14ac:dyDescent="0.2">
      <c r="A9" s="114"/>
      <c r="B9" s="114"/>
      <c r="C9" s="114"/>
      <c r="D9" s="114"/>
      <c r="E9" s="114"/>
      <c r="F9" s="114"/>
      <c r="G9" s="114"/>
      <c r="H9" s="114"/>
    </row>
    <row r="10" spans="1:8" x14ac:dyDescent="0.2">
      <c r="A10" s="125" t="s">
        <v>86</v>
      </c>
      <c r="B10" s="125"/>
      <c r="C10" s="125"/>
      <c r="D10" s="125"/>
      <c r="E10" s="125"/>
      <c r="F10" s="125"/>
      <c r="G10" s="125"/>
      <c r="H10" s="125"/>
    </row>
    <row r="11" spans="1:8" s="65" customFormat="1" x14ac:dyDescent="0.25">
      <c r="A11" s="121" t="s">
        <v>228</v>
      </c>
      <c r="B11" s="121"/>
      <c r="C11" s="121"/>
      <c r="D11" s="121"/>
      <c r="E11" s="121"/>
      <c r="F11" s="121"/>
      <c r="G11" s="121"/>
      <c r="H11" s="121"/>
    </row>
    <row r="12" spans="1:8" s="65" customFormat="1" x14ac:dyDescent="0.25">
      <c r="A12" s="121" t="s">
        <v>232</v>
      </c>
      <c r="B12" s="121"/>
      <c r="C12" s="121"/>
      <c r="D12" s="121"/>
      <c r="E12" s="121"/>
      <c r="F12" s="121"/>
      <c r="G12" s="121"/>
      <c r="H12" s="121"/>
    </row>
    <row r="13" spans="1:8" s="65" customFormat="1" x14ac:dyDescent="0.25">
      <c r="A13" s="121" t="s">
        <v>234</v>
      </c>
      <c r="B13" s="121"/>
      <c r="C13" s="121"/>
      <c r="D13" s="121"/>
      <c r="E13" s="121"/>
      <c r="F13" s="121"/>
      <c r="G13" s="121"/>
      <c r="H13" s="121"/>
    </row>
    <row r="14" spans="1:8" s="65" customFormat="1" x14ac:dyDescent="0.25">
      <c r="A14" s="121" t="s">
        <v>233</v>
      </c>
      <c r="B14" s="121"/>
      <c r="C14" s="121"/>
      <c r="D14" s="121"/>
      <c r="E14" s="121"/>
      <c r="F14" s="121"/>
      <c r="G14" s="121"/>
      <c r="H14" s="121"/>
    </row>
    <row r="15" spans="1:8" s="65" customFormat="1" x14ac:dyDescent="0.25">
      <c r="A15" s="122" t="s">
        <v>227</v>
      </c>
      <c r="B15" s="122"/>
      <c r="C15" s="122"/>
      <c r="D15" s="122"/>
      <c r="E15" s="122"/>
      <c r="F15" s="66" t="s">
        <v>0</v>
      </c>
      <c r="G15" s="66"/>
      <c r="H15" s="67">
        <f>E140</f>
        <v>1</v>
      </c>
    </row>
    <row r="16" spans="1:8" s="65" customFormat="1" x14ac:dyDescent="0.25">
      <c r="A16" s="123"/>
      <c r="B16" s="123"/>
      <c r="C16" s="123"/>
      <c r="D16" s="123"/>
      <c r="E16" s="123"/>
      <c r="F16" s="124"/>
      <c r="G16" s="124"/>
      <c r="H16" s="124"/>
    </row>
    <row r="17" spans="1:8" x14ac:dyDescent="0.2">
      <c r="A17" s="4" t="s">
        <v>1</v>
      </c>
      <c r="B17" s="4" t="s">
        <v>50</v>
      </c>
      <c r="C17" s="60" t="s">
        <v>2</v>
      </c>
      <c r="D17" s="5" t="s">
        <v>3</v>
      </c>
      <c r="E17" s="6" t="s">
        <v>4</v>
      </c>
      <c r="F17" s="6" t="s">
        <v>5</v>
      </c>
      <c r="G17" s="6" t="s">
        <v>287</v>
      </c>
      <c r="H17" s="7" t="s">
        <v>6</v>
      </c>
    </row>
    <row r="18" spans="1:8" x14ac:dyDescent="0.2">
      <c r="A18" s="128" t="s">
        <v>39</v>
      </c>
      <c r="B18" s="129"/>
      <c r="C18" s="129"/>
      <c r="D18" s="129"/>
      <c r="E18" s="129"/>
      <c r="F18" s="129"/>
      <c r="G18" s="129"/>
      <c r="H18" s="130"/>
    </row>
    <row r="19" spans="1:8" s="16" customFormat="1" ht="26.25" customHeight="1" x14ac:dyDescent="0.2">
      <c r="A19" s="14" t="s">
        <v>282</v>
      </c>
      <c r="B19" s="13"/>
      <c r="C19" s="55" t="s">
        <v>281</v>
      </c>
      <c r="D19" s="12">
        <v>1</v>
      </c>
      <c r="E19" s="12">
        <v>1</v>
      </c>
      <c r="F19" s="12">
        <v>1</v>
      </c>
      <c r="G19" s="12">
        <v>1</v>
      </c>
      <c r="H19" s="19"/>
    </row>
    <row r="20" spans="1:8" s="16" customFormat="1" ht="26.25" customHeight="1" x14ac:dyDescent="0.2">
      <c r="A20" s="14" t="s">
        <v>7</v>
      </c>
      <c r="B20" s="13"/>
      <c r="C20" s="55" t="s">
        <v>90</v>
      </c>
      <c r="D20" s="12">
        <v>1</v>
      </c>
      <c r="E20" s="12">
        <v>1</v>
      </c>
      <c r="F20" s="12">
        <v>1</v>
      </c>
      <c r="G20" s="12">
        <v>1</v>
      </c>
      <c r="H20" s="19"/>
    </row>
    <row r="21" spans="1:8" ht="24.75" customHeight="1" x14ac:dyDescent="0.2">
      <c r="A21" s="131" t="s">
        <v>8</v>
      </c>
      <c r="B21" s="13" t="s">
        <v>31</v>
      </c>
      <c r="C21" s="55" t="s">
        <v>88</v>
      </c>
      <c r="D21" s="12">
        <v>1</v>
      </c>
      <c r="E21" s="12">
        <v>1</v>
      </c>
      <c r="F21" s="12">
        <v>1</v>
      </c>
      <c r="G21" s="12">
        <v>1</v>
      </c>
      <c r="H21" s="19"/>
    </row>
    <row r="22" spans="1:8" ht="38.25" customHeight="1" x14ac:dyDescent="0.2">
      <c r="A22" s="133"/>
      <c r="B22" s="13" t="s">
        <v>52</v>
      </c>
      <c r="C22" s="55" t="s">
        <v>89</v>
      </c>
      <c r="D22" s="12">
        <v>1</v>
      </c>
      <c r="E22" s="12">
        <v>1</v>
      </c>
      <c r="F22" s="12">
        <v>1</v>
      </c>
      <c r="G22" s="12">
        <v>1</v>
      </c>
      <c r="H22" s="19"/>
    </row>
    <row r="23" spans="1:8" ht="28.5" customHeight="1" x14ac:dyDescent="0.2">
      <c r="A23" s="110" t="s">
        <v>9</v>
      </c>
      <c r="B23" s="13"/>
      <c r="C23" s="55" t="s">
        <v>92</v>
      </c>
      <c r="D23" s="12">
        <v>1</v>
      </c>
      <c r="E23" s="12">
        <v>1</v>
      </c>
      <c r="F23" s="12">
        <v>1</v>
      </c>
      <c r="G23" s="12">
        <v>1</v>
      </c>
      <c r="H23" s="19"/>
    </row>
    <row r="24" spans="1:8" ht="35.25" customHeight="1" x14ac:dyDescent="0.2">
      <c r="A24" s="110" t="s">
        <v>10</v>
      </c>
      <c r="B24" s="13"/>
      <c r="C24" s="55" t="s">
        <v>93</v>
      </c>
      <c r="D24" s="12">
        <v>1</v>
      </c>
      <c r="E24" s="12">
        <v>1</v>
      </c>
      <c r="F24" s="12">
        <v>1</v>
      </c>
      <c r="G24" s="12">
        <v>1</v>
      </c>
      <c r="H24" s="19"/>
    </row>
    <row r="25" spans="1:8" ht="24" customHeight="1" x14ac:dyDescent="0.2">
      <c r="A25" s="110" t="s">
        <v>11</v>
      </c>
      <c r="B25" s="13"/>
      <c r="C25" s="55" t="s">
        <v>94</v>
      </c>
      <c r="D25" s="12">
        <v>1</v>
      </c>
      <c r="E25" s="12">
        <v>1</v>
      </c>
      <c r="F25" s="12">
        <v>1</v>
      </c>
      <c r="G25" s="12">
        <v>1</v>
      </c>
      <c r="H25" s="19"/>
    </row>
    <row r="26" spans="1:8" ht="22.5" customHeight="1" x14ac:dyDescent="0.2">
      <c r="A26" s="110" t="s">
        <v>12</v>
      </c>
      <c r="B26" s="13"/>
      <c r="C26" s="55" t="s">
        <v>95</v>
      </c>
      <c r="D26" s="12">
        <v>1</v>
      </c>
      <c r="E26" s="12">
        <v>1</v>
      </c>
      <c r="F26" s="12">
        <v>1</v>
      </c>
      <c r="G26" s="12">
        <v>1</v>
      </c>
      <c r="H26" s="19"/>
    </row>
    <row r="27" spans="1:8" ht="24.75" customHeight="1" x14ac:dyDescent="0.2">
      <c r="A27" s="110" t="s">
        <v>13</v>
      </c>
      <c r="B27" s="13"/>
      <c r="C27" s="55" t="s">
        <v>96</v>
      </c>
      <c r="D27" s="12">
        <v>1</v>
      </c>
      <c r="E27" s="12">
        <v>1</v>
      </c>
      <c r="F27" s="12">
        <v>1</v>
      </c>
      <c r="G27" s="12">
        <v>1</v>
      </c>
      <c r="H27" s="19"/>
    </row>
    <row r="28" spans="1:8" x14ac:dyDescent="0.2">
      <c r="A28" s="135" t="s">
        <v>14</v>
      </c>
      <c r="B28" s="13" t="s">
        <v>31</v>
      </c>
      <c r="C28" s="55" t="s">
        <v>97</v>
      </c>
      <c r="D28" s="12">
        <v>1</v>
      </c>
      <c r="E28" s="12">
        <v>1</v>
      </c>
      <c r="F28" s="12">
        <v>1</v>
      </c>
      <c r="G28" s="12">
        <v>1</v>
      </c>
      <c r="H28" s="19"/>
    </row>
    <row r="29" spans="1:8" x14ac:dyDescent="0.2">
      <c r="A29" s="136"/>
      <c r="B29" s="13" t="s">
        <v>52</v>
      </c>
      <c r="C29" s="55" t="s">
        <v>280</v>
      </c>
      <c r="D29" s="12">
        <v>1</v>
      </c>
      <c r="E29" s="12">
        <v>1</v>
      </c>
      <c r="F29" s="12">
        <v>1</v>
      </c>
      <c r="G29" s="12">
        <v>1</v>
      </c>
      <c r="H29" s="19"/>
    </row>
    <row r="30" spans="1:8" x14ac:dyDescent="0.2">
      <c r="A30" s="108" t="s">
        <v>15</v>
      </c>
      <c r="B30" s="13"/>
      <c r="C30" s="55" t="s">
        <v>91</v>
      </c>
      <c r="D30" s="12">
        <v>1</v>
      </c>
      <c r="E30" s="12">
        <v>1</v>
      </c>
      <c r="F30" s="12">
        <v>1</v>
      </c>
      <c r="G30" s="12">
        <v>1</v>
      </c>
      <c r="H30" s="19"/>
    </row>
    <row r="31" spans="1:8" x14ac:dyDescent="0.2">
      <c r="A31" s="135" t="s">
        <v>16</v>
      </c>
      <c r="B31" s="13" t="s">
        <v>31</v>
      </c>
      <c r="C31" s="55" t="s">
        <v>42</v>
      </c>
      <c r="D31" s="12">
        <v>1</v>
      </c>
      <c r="E31" s="12">
        <v>1</v>
      </c>
      <c r="F31" s="12">
        <v>1</v>
      </c>
      <c r="G31" s="12">
        <v>1</v>
      </c>
      <c r="H31" s="19"/>
    </row>
    <row r="32" spans="1:8" ht="40.5" x14ac:dyDescent="0.2">
      <c r="A32" s="136"/>
      <c r="B32" s="13" t="s">
        <v>52</v>
      </c>
      <c r="C32" s="55" t="s">
        <v>43</v>
      </c>
      <c r="D32" s="12">
        <v>1</v>
      </c>
      <c r="E32" s="12">
        <v>1</v>
      </c>
      <c r="F32" s="12">
        <v>1</v>
      </c>
      <c r="G32" s="12">
        <v>1</v>
      </c>
      <c r="H32" s="19"/>
    </row>
    <row r="33" spans="1:8" x14ac:dyDescent="0.2">
      <c r="A33" s="110" t="s">
        <v>17</v>
      </c>
      <c r="B33" s="13"/>
      <c r="C33" s="55" t="s">
        <v>44</v>
      </c>
      <c r="D33" s="12">
        <v>1</v>
      </c>
      <c r="E33" s="12">
        <v>1</v>
      </c>
      <c r="F33" s="12">
        <v>1</v>
      </c>
      <c r="G33" s="12">
        <v>1</v>
      </c>
      <c r="H33" s="19"/>
    </row>
    <row r="34" spans="1:8" s="16" customFormat="1" x14ac:dyDescent="0.2">
      <c r="A34" s="14" t="s">
        <v>18</v>
      </c>
      <c r="B34" s="13"/>
      <c r="C34" s="55" t="s">
        <v>98</v>
      </c>
      <c r="D34" s="12">
        <v>1</v>
      </c>
      <c r="E34" s="12">
        <v>1</v>
      </c>
      <c r="F34" s="12">
        <v>1</v>
      </c>
      <c r="G34" s="12">
        <v>1</v>
      </c>
      <c r="H34" s="19"/>
    </row>
    <row r="35" spans="1:8" x14ac:dyDescent="0.2">
      <c r="A35" s="14" t="s">
        <v>19</v>
      </c>
      <c r="B35" s="13"/>
      <c r="C35" s="55" t="s">
        <v>99</v>
      </c>
      <c r="D35" s="12">
        <v>1</v>
      </c>
      <c r="E35" s="12">
        <v>1</v>
      </c>
      <c r="F35" s="12">
        <v>1</v>
      </c>
      <c r="G35" s="12">
        <v>1</v>
      </c>
      <c r="H35" s="19"/>
    </row>
    <row r="36" spans="1:8" s="16" customFormat="1" x14ac:dyDescent="0.2">
      <c r="A36" s="14" t="s">
        <v>53</v>
      </c>
      <c r="B36" s="13"/>
      <c r="C36" s="55" t="s">
        <v>100</v>
      </c>
      <c r="D36" s="12">
        <v>1</v>
      </c>
      <c r="E36" s="12">
        <v>1</v>
      </c>
      <c r="F36" s="12">
        <v>1</v>
      </c>
      <c r="G36" s="12">
        <v>1</v>
      </c>
      <c r="H36" s="19"/>
    </row>
    <row r="37" spans="1:8" ht="40.5" x14ac:dyDescent="0.2">
      <c r="A37" s="126" t="s">
        <v>54</v>
      </c>
      <c r="B37" s="13" t="s">
        <v>31</v>
      </c>
      <c r="C37" s="55" t="s">
        <v>102</v>
      </c>
      <c r="D37" s="12">
        <v>1</v>
      </c>
      <c r="E37" s="12">
        <v>1</v>
      </c>
      <c r="F37" s="12">
        <v>1</v>
      </c>
      <c r="G37" s="12">
        <v>1</v>
      </c>
      <c r="H37" s="19"/>
    </row>
    <row r="38" spans="1:8" x14ac:dyDescent="0.2">
      <c r="A38" s="127"/>
      <c r="B38" s="13" t="s">
        <v>52</v>
      </c>
      <c r="C38" s="55" t="s">
        <v>101</v>
      </c>
      <c r="D38" s="12">
        <v>1</v>
      </c>
      <c r="E38" s="12">
        <v>1</v>
      </c>
      <c r="F38" s="12">
        <v>1</v>
      </c>
      <c r="G38" s="12">
        <v>1</v>
      </c>
      <c r="H38" s="19"/>
    </row>
    <row r="39" spans="1:8" ht="40.5" x14ac:dyDescent="0.2">
      <c r="A39" s="126" t="s">
        <v>78</v>
      </c>
      <c r="B39" s="13" t="s">
        <v>31</v>
      </c>
      <c r="C39" s="55" t="s">
        <v>214</v>
      </c>
      <c r="D39" s="12">
        <v>1</v>
      </c>
      <c r="E39" s="12">
        <v>1</v>
      </c>
      <c r="F39" s="12">
        <v>1</v>
      </c>
      <c r="G39" s="12">
        <v>1</v>
      </c>
      <c r="H39" s="19"/>
    </row>
    <row r="40" spans="1:8" s="16" customFormat="1" ht="40.5" x14ac:dyDescent="0.2">
      <c r="A40" s="127"/>
      <c r="B40" s="13" t="s">
        <v>52</v>
      </c>
      <c r="C40" s="55" t="s">
        <v>215</v>
      </c>
      <c r="D40" s="12">
        <v>1</v>
      </c>
      <c r="E40" s="12">
        <v>1</v>
      </c>
      <c r="F40" s="12">
        <v>1</v>
      </c>
      <c r="G40" s="12">
        <v>1</v>
      </c>
      <c r="H40" s="19"/>
    </row>
    <row r="41" spans="1:8" s="16" customFormat="1" x14ac:dyDescent="0.2">
      <c r="A41" s="110" t="s">
        <v>20</v>
      </c>
      <c r="B41" s="13"/>
      <c r="C41" s="56" t="s">
        <v>103</v>
      </c>
      <c r="D41" s="12">
        <v>1</v>
      </c>
      <c r="E41" s="12">
        <v>1</v>
      </c>
      <c r="F41" s="12">
        <v>1</v>
      </c>
      <c r="G41" s="12">
        <v>1</v>
      </c>
      <c r="H41" s="19"/>
    </row>
    <row r="42" spans="1:8" x14ac:dyDescent="0.2">
      <c r="A42" s="110" t="s">
        <v>21</v>
      </c>
      <c r="B42" s="13"/>
      <c r="C42" s="55" t="s">
        <v>104</v>
      </c>
      <c r="D42" s="12">
        <v>1</v>
      </c>
      <c r="E42" s="12">
        <v>1</v>
      </c>
      <c r="F42" s="12">
        <v>1</v>
      </c>
      <c r="G42" s="12">
        <v>1</v>
      </c>
      <c r="H42" s="19"/>
    </row>
    <row r="43" spans="1:8" ht="40.5" customHeight="1" x14ac:dyDescent="0.2">
      <c r="A43" s="110" t="s">
        <v>23</v>
      </c>
      <c r="B43" s="13"/>
      <c r="C43" s="55" t="s">
        <v>105</v>
      </c>
      <c r="D43" s="12">
        <v>1</v>
      </c>
      <c r="E43" s="12">
        <v>1</v>
      </c>
      <c r="F43" s="12">
        <v>1</v>
      </c>
      <c r="G43" s="12">
        <v>1</v>
      </c>
      <c r="H43" s="19"/>
    </row>
    <row r="44" spans="1:8" x14ac:dyDescent="0.2">
      <c r="A44" s="110" t="s">
        <v>24</v>
      </c>
      <c r="B44" s="13"/>
      <c r="C44" s="55" t="s">
        <v>109</v>
      </c>
      <c r="D44" s="12">
        <v>1</v>
      </c>
      <c r="E44" s="12">
        <v>1</v>
      </c>
      <c r="F44" s="12">
        <v>1</v>
      </c>
      <c r="G44" s="12">
        <v>1</v>
      </c>
      <c r="H44" s="19"/>
    </row>
    <row r="45" spans="1:8" x14ac:dyDescent="0.2">
      <c r="A45" s="131" t="s">
        <v>55</v>
      </c>
      <c r="B45" s="13" t="s">
        <v>31</v>
      </c>
      <c r="C45" s="55" t="s">
        <v>108</v>
      </c>
      <c r="D45" s="12">
        <v>1</v>
      </c>
      <c r="E45" s="12">
        <v>1</v>
      </c>
      <c r="F45" s="12">
        <v>1</v>
      </c>
      <c r="G45" s="12">
        <v>1</v>
      </c>
      <c r="H45" s="19"/>
    </row>
    <row r="46" spans="1:8" x14ac:dyDescent="0.2">
      <c r="A46" s="132"/>
      <c r="B46" s="13" t="s">
        <v>52</v>
      </c>
      <c r="C46" s="55" t="s">
        <v>107</v>
      </c>
      <c r="D46" s="12">
        <v>1</v>
      </c>
      <c r="E46" s="12">
        <v>1</v>
      </c>
      <c r="F46" s="12">
        <v>1</v>
      </c>
      <c r="G46" s="12">
        <v>1</v>
      </c>
      <c r="H46" s="19"/>
    </row>
    <row r="47" spans="1:8" x14ac:dyDescent="0.2">
      <c r="A47" s="133"/>
      <c r="B47" s="13" t="s">
        <v>32</v>
      </c>
      <c r="C47" s="55" t="s">
        <v>106</v>
      </c>
      <c r="D47" s="12">
        <v>1</v>
      </c>
      <c r="E47" s="12">
        <v>1</v>
      </c>
      <c r="F47" s="12">
        <v>1</v>
      </c>
      <c r="G47" s="12">
        <v>1</v>
      </c>
      <c r="H47" s="19"/>
    </row>
    <row r="48" spans="1:8" x14ac:dyDescent="0.2">
      <c r="A48" s="110" t="s">
        <v>25</v>
      </c>
      <c r="B48" s="13"/>
      <c r="C48" s="55" t="s">
        <v>45</v>
      </c>
      <c r="D48" s="12">
        <v>1</v>
      </c>
      <c r="E48" s="12">
        <v>1</v>
      </c>
      <c r="F48" s="12">
        <v>1</v>
      </c>
      <c r="G48" s="12">
        <v>1</v>
      </c>
      <c r="H48" s="19"/>
    </row>
    <row r="49" spans="1:8" ht="40.5" x14ac:dyDescent="0.2">
      <c r="A49" s="126" t="s">
        <v>26</v>
      </c>
      <c r="B49" s="13" t="s">
        <v>31</v>
      </c>
      <c r="C49" s="57" t="s">
        <v>110</v>
      </c>
      <c r="D49" s="12">
        <v>1</v>
      </c>
      <c r="E49" s="12">
        <v>1</v>
      </c>
      <c r="F49" s="12">
        <v>1</v>
      </c>
      <c r="G49" s="12">
        <v>1</v>
      </c>
      <c r="H49" s="19"/>
    </row>
    <row r="50" spans="1:8" s="16" customFormat="1" ht="40.5" x14ac:dyDescent="0.2">
      <c r="A50" s="134"/>
      <c r="B50" s="13" t="s">
        <v>52</v>
      </c>
      <c r="C50" s="57" t="s">
        <v>111</v>
      </c>
      <c r="D50" s="12">
        <v>1</v>
      </c>
      <c r="E50" s="12">
        <v>1</v>
      </c>
      <c r="F50" s="12">
        <v>1</v>
      </c>
      <c r="G50" s="12">
        <v>1</v>
      </c>
      <c r="H50" s="19"/>
    </row>
    <row r="51" spans="1:8" s="16" customFormat="1" ht="40.5" x14ac:dyDescent="0.2">
      <c r="A51" s="134"/>
      <c r="B51" s="13" t="s">
        <v>32</v>
      </c>
      <c r="C51" s="58" t="s">
        <v>289</v>
      </c>
      <c r="D51" s="12">
        <v>1</v>
      </c>
      <c r="E51" s="12">
        <v>1</v>
      </c>
      <c r="F51" s="12">
        <v>1</v>
      </c>
      <c r="G51" s="12">
        <v>1</v>
      </c>
      <c r="H51" s="19"/>
    </row>
    <row r="52" spans="1:8" s="16" customFormat="1" x14ac:dyDescent="0.2">
      <c r="A52" s="14" t="s">
        <v>34</v>
      </c>
      <c r="B52" s="13"/>
      <c r="C52" s="55" t="s">
        <v>46</v>
      </c>
      <c r="D52" s="12">
        <v>1</v>
      </c>
      <c r="E52" s="12">
        <v>1</v>
      </c>
      <c r="F52" s="12">
        <v>1</v>
      </c>
      <c r="G52" s="12">
        <v>1</v>
      </c>
      <c r="H52" s="19"/>
    </row>
    <row r="53" spans="1:8" s="16" customFormat="1" x14ac:dyDescent="0.2">
      <c r="A53" s="14" t="s">
        <v>35</v>
      </c>
      <c r="B53" s="13"/>
      <c r="C53" s="55" t="s">
        <v>47</v>
      </c>
      <c r="D53" s="12">
        <v>1</v>
      </c>
      <c r="E53" s="12">
        <v>1</v>
      </c>
      <c r="F53" s="12">
        <v>1</v>
      </c>
      <c r="G53" s="12">
        <v>1</v>
      </c>
      <c r="H53" s="19"/>
    </row>
    <row r="54" spans="1:8" x14ac:dyDescent="0.2">
      <c r="A54" s="110" t="s">
        <v>36</v>
      </c>
      <c r="B54" s="13"/>
      <c r="C54" s="55" t="s">
        <v>112</v>
      </c>
      <c r="D54" s="12">
        <v>1</v>
      </c>
      <c r="E54" s="12">
        <v>1</v>
      </c>
      <c r="F54" s="12">
        <v>1</v>
      </c>
      <c r="G54" s="12">
        <v>1</v>
      </c>
      <c r="H54" s="19"/>
    </row>
    <row r="55" spans="1:8" s="16" customFormat="1" ht="40.5" x14ac:dyDescent="0.2">
      <c r="A55" s="14" t="s">
        <v>37</v>
      </c>
      <c r="B55" s="13"/>
      <c r="C55" s="55" t="s">
        <v>113</v>
      </c>
      <c r="D55" s="12">
        <v>1</v>
      </c>
      <c r="E55" s="12">
        <v>1</v>
      </c>
      <c r="F55" s="12">
        <v>1</v>
      </c>
      <c r="G55" s="12">
        <v>1</v>
      </c>
      <c r="H55" s="19"/>
    </row>
    <row r="56" spans="1:8" s="16" customFormat="1" ht="40.5" x14ac:dyDescent="0.2">
      <c r="A56" s="104" t="s">
        <v>48</v>
      </c>
      <c r="B56" s="13"/>
      <c r="C56" s="55" t="s">
        <v>290</v>
      </c>
      <c r="D56" s="12">
        <v>1</v>
      </c>
      <c r="E56" s="12">
        <v>1</v>
      </c>
      <c r="F56" s="12">
        <v>1</v>
      </c>
      <c r="G56" s="12">
        <v>1</v>
      </c>
      <c r="H56" s="19"/>
    </row>
    <row r="57" spans="1:8" s="16" customFormat="1" x14ac:dyDescent="0.2">
      <c r="A57" s="14" t="s">
        <v>33</v>
      </c>
      <c r="B57" s="13"/>
      <c r="C57" s="55" t="s">
        <v>115</v>
      </c>
      <c r="D57" s="12">
        <v>1</v>
      </c>
      <c r="E57" s="12">
        <v>1</v>
      </c>
      <c r="F57" s="12">
        <v>1</v>
      </c>
      <c r="G57" s="12">
        <v>1</v>
      </c>
      <c r="H57" s="19"/>
    </row>
    <row r="58" spans="1:8" x14ac:dyDescent="0.2">
      <c r="A58" s="110" t="s">
        <v>49</v>
      </c>
      <c r="B58" s="13"/>
      <c r="C58" s="55" t="s">
        <v>116</v>
      </c>
      <c r="D58" s="12">
        <v>1</v>
      </c>
      <c r="E58" s="12">
        <v>1</v>
      </c>
      <c r="F58" s="12">
        <v>1</v>
      </c>
      <c r="G58" s="12">
        <v>1</v>
      </c>
      <c r="H58" s="19"/>
    </row>
    <row r="59" spans="1:8" x14ac:dyDescent="0.2">
      <c r="A59" s="131" t="s">
        <v>56</v>
      </c>
      <c r="B59" s="13" t="s">
        <v>31</v>
      </c>
      <c r="C59" s="55" t="s">
        <v>117</v>
      </c>
      <c r="D59" s="12">
        <v>1</v>
      </c>
      <c r="E59" s="12">
        <v>1</v>
      </c>
      <c r="F59" s="12">
        <v>1</v>
      </c>
      <c r="G59" s="12">
        <v>1</v>
      </c>
      <c r="H59" s="19"/>
    </row>
    <row r="60" spans="1:8" s="16" customFormat="1" ht="40.5" x14ac:dyDescent="0.2">
      <c r="A60" s="133"/>
      <c r="B60" s="13" t="s">
        <v>52</v>
      </c>
      <c r="C60" s="55" t="s">
        <v>118</v>
      </c>
      <c r="D60" s="12">
        <v>1</v>
      </c>
      <c r="E60" s="12">
        <v>1</v>
      </c>
      <c r="F60" s="12">
        <v>1</v>
      </c>
      <c r="G60" s="12">
        <v>1</v>
      </c>
      <c r="H60" s="19"/>
    </row>
    <row r="61" spans="1:8" s="16" customFormat="1" x14ac:dyDescent="0.2">
      <c r="A61" s="14" t="s">
        <v>57</v>
      </c>
      <c r="B61" s="13"/>
      <c r="C61" s="55" t="s">
        <v>22</v>
      </c>
      <c r="D61" s="12">
        <v>1</v>
      </c>
      <c r="E61" s="12">
        <v>1</v>
      </c>
      <c r="F61" s="12">
        <v>1</v>
      </c>
      <c r="G61" s="12">
        <v>1</v>
      </c>
      <c r="H61" s="19"/>
    </row>
    <row r="62" spans="1:8" ht="40.5" x14ac:dyDescent="0.2">
      <c r="A62" s="14" t="s">
        <v>81</v>
      </c>
      <c r="B62" s="13"/>
      <c r="C62" s="55" t="s">
        <v>82</v>
      </c>
      <c r="D62" s="12">
        <v>1</v>
      </c>
      <c r="E62" s="12">
        <v>1</v>
      </c>
      <c r="F62" s="12">
        <v>1</v>
      </c>
      <c r="G62" s="12">
        <v>1</v>
      </c>
      <c r="H62" s="19"/>
    </row>
    <row r="63" spans="1:8" x14ac:dyDescent="0.2">
      <c r="A63" s="14" t="s">
        <v>58</v>
      </c>
      <c r="B63" s="13" t="s">
        <v>31</v>
      </c>
      <c r="C63" s="55" t="s">
        <v>119</v>
      </c>
      <c r="D63" s="12">
        <v>1</v>
      </c>
      <c r="E63" s="12">
        <v>1</v>
      </c>
      <c r="F63" s="12">
        <v>1</v>
      </c>
      <c r="G63" s="12">
        <v>1</v>
      </c>
      <c r="H63" s="19"/>
    </row>
    <row r="64" spans="1:8" x14ac:dyDescent="0.2">
      <c r="A64" s="14" t="s">
        <v>58</v>
      </c>
      <c r="B64" s="13" t="s">
        <v>52</v>
      </c>
      <c r="C64" s="55" t="s">
        <v>120</v>
      </c>
      <c r="D64" s="12">
        <v>1</v>
      </c>
      <c r="E64" s="12">
        <v>1</v>
      </c>
      <c r="F64" s="12">
        <v>1</v>
      </c>
      <c r="G64" s="12">
        <v>1</v>
      </c>
      <c r="H64" s="19"/>
    </row>
    <row r="65" spans="1:8" s="16" customFormat="1" x14ac:dyDescent="0.2">
      <c r="A65" s="14" t="s">
        <v>58</v>
      </c>
      <c r="B65" s="13" t="s">
        <v>32</v>
      </c>
      <c r="C65" s="55" t="s">
        <v>121</v>
      </c>
      <c r="D65" s="12">
        <v>1</v>
      </c>
      <c r="E65" s="12">
        <v>1</v>
      </c>
      <c r="F65" s="12">
        <v>1</v>
      </c>
      <c r="G65" s="12">
        <v>1</v>
      </c>
      <c r="H65" s="19"/>
    </row>
    <row r="66" spans="1:8" x14ac:dyDescent="0.2">
      <c r="A66" s="14" t="s">
        <v>58</v>
      </c>
      <c r="B66" s="13" t="s">
        <v>30</v>
      </c>
      <c r="C66" s="55" t="s">
        <v>122</v>
      </c>
      <c r="D66" s="12">
        <v>1</v>
      </c>
      <c r="E66" s="12">
        <v>1</v>
      </c>
      <c r="F66" s="12">
        <v>1</v>
      </c>
      <c r="G66" s="12">
        <v>1</v>
      </c>
      <c r="H66" s="19"/>
    </row>
    <row r="67" spans="1:8" x14ac:dyDescent="0.2">
      <c r="A67" s="14" t="s">
        <v>58</v>
      </c>
      <c r="B67" s="13" t="s">
        <v>51</v>
      </c>
      <c r="C67" s="55" t="s">
        <v>123</v>
      </c>
      <c r="D67" s="12">
        <v>1</v>
      </c>
      <c r="E67" s="12">
        <v>1</v>
      </c>
      <c r="F67" s="12">
        <v>1</v>
      </c>
      <c r="G67" s="12">
        <v>1</v>
      </c>
      <c r="H67" s="19"/>
    </row>
    <row r="68" spans="1:8" x14ac:dyDescent="0.2">
      <c r="A68" s="14" t="s">
        <v>58</v>
      </c>
      <c r="B68" s="13" t="s">
        <v>59</v>
      </c>
      <c r="C68" s="55" t="s">
        <v>124</v>
      </c>
      <c r="D68" s="12">
        <v>1</v>
      </c>
      <c r="E68" s="12">
        <v>1</v>
      </c>
      <c r="F68" s="12">
        <v>1</v>
      </c>
      <c r="G68" s="12">
        <v>1</v>
      </c>
      <c r="H68" s="19"/>
    </row>
    <row r="69" spans="1:8" s="16" customFormat="1" x14ac:dyDescent="0.2">
      <c r="A69" s="14" t="s">
        <v>58</v>
      </c>
      <c r="B69" s="13" t="s">
        <v>41</v>
      </c>
      <c r="C69" s="55" t="s">
        <v>125</v>
      </c>
      <c r="D69" s="12">
        <v>1</v>
      </c>
      <c r="E69" s="12">
        <v>1</v>
      </c>
      <c r="F69" s="12">
        <v>1</v>
      </c>
      <c r="G69" s="12">
        <v>1</v>
      </c>
      <c r="H69" s="19"/>
    </row>
    <row r="70" spans="1:8" s="16" customFormat="1" ht="40.5" x14ac:dyDescent="0.2">
      <c r="A70" s="126" t="s">
        <v>60</v>
      </c>
      <c r="B70" s="13" t="s">
        <v>31</v>
      </c>
      <c r="C70" s="59" t="s">
        <v>126</v>
      </c>
      <c r="D70" s="12">
        <v>1</v>
      </c>
      <c r="E70" s="12">
        <v>1</v>
      </c>
      <c r="F70" s="12">
        <v>1</v>
      </c>
      <c r="G70" s="12">
        <v>1</v>
      </c>
      <c r="H70" s="19"/>
    </row>
    <row r="71" spans="1:8" s="16" customFormat="1" ht="40.5" x14ac:dyDescent="0.2">
      <c r="A71" s="134"/>
      <c r="B71" s="13" t="s">
        <v>52</v>
      </c>
      <c r="C71" s="59" t="s">
        <v>127</v>
      </c>
      <c r="D71" s="12">
        <v>1</v>
      </c>
      <c r="E71" s="12">
        <v>1</v>
      </c>
      <c r="F71" s="12">
        <v>1</v>
      </c>
      <c r="G71" s="12">
        <v>1</v>
      </c>
      <c r="H71" s="19"/>
    </row>
    <row r="72" spans="1:8" s="16" customFormat="1" ht="40.5" x14ac:dyDescent="0.2">
      <c r="A72" s="127"/>
      <c r="B72" s="13" t="s">
        <v>32</v>
      </c>
      <c r="C72" s="59" t="s">
        <v>128</v>
      </c>
      <c r="D72" s="12">
        <v>1</v>
      </c>
      <c r="E72" s="12">
        <v>1</v>
      </c>
      <c r="F72" s="12">
        <v>1</v>
      </c>
      <c r="G72" s="12">
        <v>1</v>
      </c>
      <c r="H72" s="19"/>
    </row>
    <row r="73" spans="1:8" x14ac:dyDescent="0.2">
      <c r="A73" s="110" t="s">
        <v>61</v>
      </c>
      <c r="B73" s="13"/>
      <c r="C73" s="55" t="s">
        <v>129</v>
      </c>
      <c r="D73" s="12">
        <v>1</v>
      </c>
      <c r="E73" s="12">
        <v>1</v>
      </c>
      <c r="F73" s="12">
        <v>1</v>
      </c>
      <c r="G73" s="12">
        <v>1</v>
      </c>
      <c r="H73" s="19"/>
    </row>
    <row r="74" spans="1:8" ht="40.5" x14ac:dyDescent="0.2">
      <c r="A74" s="131" t="s">
        <v>62</v>
      </c>
      <c r="B74" s="13" t="s">
        <v>31</v>
      </c>
      <c r="C74" s="55" t="s">
        <v>130</v>
      </c>
      <c r="D74" s="12">
        <v>1</v>
      </c>
      <c r="E74" s="12">
        <v>1</v>
      </c>
      <c r="F74" s="12">
        <v>1</v>
      </c>
      <c r="G74" s="12">
        <v>1</v>
      </c>
      <c r="H74" s="19"/>
    </row>
    <row r="75" spans="1:8" x14ac:dyDescent="0.2">
      <c r="A75" s="133"/>
      <c r="B75" s="13" t="s">
        <v>52</v>
      </c>
      <c r="C75" s="55" t="s">
        <v>131</v>
      </c>
      <c r="D75" s="12">
        <v>1</v>
      </c>
      <c r="E75" s="12">
        <v>1</v>
      </c>
      <c r="F75" s="12">
        <v>1</v>
      </c>
      <c r="G75" s="12">
        <v>1</v>
      </c>
      <c r="H75" s="19"/>
    </row>
    <row r="76" spans="1:8" x14ac:dyDescent="0.2">
      <c r="A76" s="131" t="s">
        <v>63</v>
      </c>
      <c r="B76" s="13" t="s">
        <v>31</v>
      </c>
      <c r="C76" s="55" t="s">
        <v>132</v>
      </c>
      <c r="D76" s="12">
        <v>1</v>
      </c>
      <c r="E76" s="12">
        <v>1</v>
      </c>
      <c r="F76" s="12">
        <v>1</v>
      </c>
      <c r="G76" s="12">
        <v>1</v>
      </c>
      <c r="H76" s="19"/>
    </row>
    <row r="77" spans="1:8" x14ac:dyDescent="0.2">
      <c r="A77" s="133"/>
      <c r="B77" s="13" t="s">
        <v>52</v>
      </c>
      <c r="C77" s="55" t="s">
        <v>133</v>
      </c>
      <c r="D77" s="12">
        <v>1</v>
      </c>
      <c r="E77" s="12">
        <v>1</v>
      </c>
      <c r="F77" s="12">
        <v>1</v>
      </c>
      <c r="G77" s="12">
        <v>1</v>
      </c>
      <c r="H77" s="19"/>
    </row>
    <row r="78" spans="1:8" ht="40.5" x14ac:dyDescent="0.2">
      <c r="A78" s="131" t="s">
        <v>38</v>
      </c>
      <c r="B78" s="13" t="s">
        <v>31</v>
      </c>
      <c r="C78" s="55" t="s">
        <v>136</v>
      </c>
      <c r="D78" s="12">
        <v>1</v>
      </c>
      <c r="E78" s="12">
        <v>1</v>
      </c>
      <c r="F78" s="12">
        <v>1</v>
      </c>
      <c r="G78" s="12">
        <v>1</v>
      </c>
      <c r="H78" s="19"/>
    </row>
    <row r="79" spans="1:8" ht="40.5" x14ac:dyDescent="0.2">
      <c r="A79" s="132"/>
      <c r="B79" s="13" t="s">
        <v>52</v>
      </c>
      <c r="C79" s="55" t="s">
        <v>135</v>
      </c>
      <c r="D79" s="12">
        <v>1</v>
      </c>
      <c r="E79" s="12">
        <v>1</v>
      </c>
      <c r="F79" s="12">
        <v>1</v>
      </c>
      <c r="G79" s="12">
        <v>1</v>
      </c>
      <c r="H79" s="19"/>
    </row>
    <row r="80" spans="1:8" ht="40.5" x14ac:dyDescent="0.2">
      <c r="A80" s="132"/>
      <c r="B80" s="13" t="s">
        <v>32</v>
      </c>
      <c r="C80" s="55" t="s">
        <v>134</v>
      </c>
      <c r="D80" s="12">
        <v>1</v>
      </c>
      <c r="E80" s="12">
        <v>1</v>
      </c>
      <c r="F80" s="12">
        <v>1</v>
      </c>
      <c r="G80" s="12">
        <v>1</v>
      </c>
      <c r="H80" s="19"/>
    </row>
    <row r="81" spans="1:8" ht="40.5" x14ac:dyDescent="0.2">
      <c r="A81" s="133"/>
      <c r="B81" s="13" t="s">
        <v>30</v>
      </c>
      <c r="C81" s="55" t="s">
        <v>137</v>
      </c>
      <c r="D81" s="12">
        <v>1</v>
      </c>
      <c r="E81" s="12">
        <v>1</v>
      </c>
      <c r="F81" s="12">
        <v>1</v>
      </c>
      <c r="G81" s="12">
        <v>1</v>
      </c>
      <c r="H81" s="19"/>
    </row>
    <row r="82" spans="1:8" ht="40.5" x14ac:dyDescent="0.2">
      <c r="A82" s="105" t="s">
        <v>64</v>
      </c>
      <c r="B82" s="13"/>
      <c r="C82" s="55" t="s">
        <v>291</v>
      </c>
      <c r="D82" s="12">
        <v>1</v>
      </c>
      <c r="E82" s="12">
        <v>1</v>
      </c>
      <c r="F82" s="12">
        <v>1</v>
      </c>
      <c r="G82" s="12">
        <v>1</v>
      </c>
      <c r="H82" s="19"/>
    </row>
    <row r="83" spans="1:8" x14ac:dyDescent="0.2">
      <c r="A83" s="108" t="s">
        <v>65</v>
      </c>
      <c r="B83" s="13"/>
      <c r="C83" s="55" t="s">
        <v>213</v>
      </c>
      <c r="D83" s="12">
        <v>1</v>
      </c>
      <c r="E83" s="12">
        <v>1</v>
      </c>
      <c r="F83" s="12">
        <v>1</v>
      </c>
      <c r="G83" s="12">
        <v>1</v>
      </c>
      <c r="H83" s="19"/>
    </row>
    <row r="84" spans="1:8" x14ac:dyDescent="0.2">
      <c r="A84" s="104" t="s">
        <v>66</v>
      </c>
      <c r="B84" s="13"/>
      <c r="C84" s="55" t="s">
        <v>292</v>
      </c>
      <c r="D84" s="12">
        <v>1</v>
      </c>
      <c r="E84" s="12">
        <v>1</v>
      </c>
      <c r="F84" s="12">
        <v>1</v>
      </c>
      <c r="G84" s="12">
        <v>1</v>
      </c>
      <c r="H84" s="19"/>
    </row>
    <row r="85" spans="1:8" s="16" customFormat="1" ht="40.5" x14ac:dyDescent="0.2">
      <c r="A85" s="126" t="s">
        <v>67</v>
      </c>
      <c r="B85" s="13" t="s">
        <v>31</v>
      </c>
      <c r="C85" s="55" t="s">
        <v>138</v>
      </c>
      <c r="D85" s="12">
        <v>1</v>
      </c>
      <c r="E85" s="12">
        <v>1</v>
      </c>
      <c r="F85" s="12">
        <v>1</v>
      </c>
      <c r="G85" s="12">
        <v>1</v>
      </c>
      <c r="H85" s="19"/>
    </row>
    <row r="86" spans="1:8" s="16" customFormat="1" ht="40.5" x14ac:dyDescent="0.2">
      <c r="A86" s="127"/>
      <c r="B86" s="13" t="s">
        <v>52</v>
      </c>
      <c r="C86" s="55" t="s">
        <v>139</v>
      </c>
      <c r="D86" s="12">
        <v>1</v>
      </c>
      <c r="E86" s="12">
        <v>1</v>
      </c>
      <c r="F86" s="12">
        <v>1</v>
      </c>
      <c r="G86" s="12">
        <v>1</v>
      </c>
      <c r="H86" s="19"/>
    </row>
    <row r="87" spans="1:8" s="16" customFormat="1" x14ac:dyDescent="0.2">
      <c r="A87" s="105" t="s">
        <v>68</v>
      </c>
      <c r="B87" s="13"/>
      <c r="C87" s="55" t="s">
        <v>293</v>
      </c>
      <c r="D87" s="12">
        <v>1</v>
      </c>
      <c r="E87" s="12">
        <v>1</v>
      </c>
      <c r="F87" s="12">
        <v>1</v>
      </c>
      <c r="G87" s="12">
        <v>1</v>
      </c>
      <c r="H87" s="19"/>
    </row>
    <row r="88" spans="1:8" s="16" customFormat="1" x14ac:dyDescent="0.2">
      <c r="A88" s="126" t="s">
        <v>69</v>
      </c>
      <c r="B88" s="13" t="s">
        <v>31</v>
      </c>
      <c r="C88" s="55" t="s">
        <v>294</v>
      </c>
      <c r="D88" s="12">
        <v>1</v>
      </c>
      <c r="E88" s="12">
        <v>1</v>
      </c>
      <c r="F88" s="12">
        <v>1</v>
      </c>
      <c r="G88" s="12">
        <v>1</v>
      </c>
      <c r="H88" s="19"/>
    </row>
    <row r="89" spans="1:8" s="16" customFormat="1" x14ac:dyDescent="0.2">
      <c r="A89" s="134"/>
      <c r="B89" s="13" t="s">
        <v>52</v>
      </c>
      <c r="C89" s="55" t="s">
        <v>295</v>
      </c>
      <c r="D89" s="12">
        <v>1</v>
      </c>
      <c r="E89" s="12">
        <v>1</v>
      </c>
      <c r="F89" s="12">
        <v>1</v>
      </c>
      <c r="G89" s="12">
        <v>1</v>
      </c>
      <c r="H89" s="19"/>
    </row>
    <row r="90" spans="1:8" ht="88.5" customHeight="1" x14ac:dyDescent="0.2">
      <c r="A90" s="127"/>
      <c r="B90" s="13" t="s">
        <v>32</v>
      </c>
      <c r="C90" s="55" t="s">
        <v>296</v>
      </c>
      <c r="D90" s="12">
        <v>1</v>
      </c>
      <c r="E90" s="12">
        <v>1</v>
      </c>
      <c r="F90" s="12">
        <v>1</v>
      </c>
      <c r="G90" s="12">
        <v>1</v>
      </c>
      <c r="H90" s="19"/>
    </row>
    <row r="91" spans="1:8" s="16" customFormat="1" ht="40.5" x14ac:dyDescent="0.2">
      <c r="A91" s="135" t="s">
        <v>70</v>
      </c>
      <c r="B91" s="13" t="s">
        <v>31</v>
      </c>
      <c r="C91" s="55" t="s">
        <v>140</v>
      </c>
      <c r="D91" s="12">
        <v>1</v>
      </c>
      <c r="E91" s="12">
        <v>1</v>
      </c>
      <c r="F91" s="12">
        <v>1</v>
      </c>
      <c r="G91" s="12">
        <v>1</v>
      </c>
      <c r="H91" s="19"/>
    </row>
    <row r="92" spans="1:8" x14ac:dyDescent="0.2">
      <c r="A92" s="136"/>
      <c r="B92" s="13" t="s">
        <v>52</v>
      </c>
      <c r="C92" s="55" t="s">
        <v>141</v>
      </c>
      <c r="D92" s="12">
        <v>1</v>
      </c>
      <c r="E92" s="12">
        <v>1</v>
      </c>
      <c r="F92" s="12">
        <v>1</v>
      </c>
      <c r="G92" s="12">
        <v>1</v>
      </c>
      <c r="H92" s="19"/>
    </row>
    <row r="93" spans="1:8" ht="40.5" x14ac:dyDescent="0.2">
      <c r="A93" s="135" t="s">
        <v>71</v>
      </c>
      <c r="B93" s="13" t="s">
        <v>31</v>
      </c>
      <c r="C93" s="55" t="s">
        <v>297</v>
      </c>
      <c r="D93" s="12">
        <v>1</v>
      </c>
      <c r="E93" s="12">
        <v>1</v>
      </c>
      <c r="F93" s="12">
        <v>1</v>
      </c>
      <c r="G93" s="12">
        <v>1</v>
      </c>
      <c r="H93" s="19"/>
    </row>
    <row r="94" spans="1:8" x14ac:dyDescent="0.2">
      <c r="A94" s="137"/>
      <c r="B94" s="13" t="s">
        <v>52</v>
      </c>
      <c r="C94" s="55" t="s">
        <v>298</v>
      </c>
      <c r="D94" s="12">
        <v>1</v>
      </c>
      <c r="E94" s="12">
        <v>1</v>
      </c>
      <c r="F94" s="12">
        <v>1</v>
      </c>
      <c r="G94" s="12">
        <v>1</v>
      </c>
      <c r="H94" s="19"/>
    </row>
    <row r="95" spans="1:8" x14ac:dyDescent="0.2">
      <c r="A95" s="138" t="s">
        <v>72</v>
      </c>
      <c r="B95" s="13" t="s">
        <v>31</v>
      </c>
      <c r="C95" s="55" t="s">
        <v>210</v>
      </c>
      <c r="D95" s="12">
        <v>1</v>
      </c>
      <c r="E95" s="12">
        <v>1</v>
      </c>
      <c r="F95" s="12">
        <v>1</v>
      </c>
      <c r="G95" s="12">
        <v>1</v>
      </c>
      <c r="H95" s="19"/>
    </row>
    <row r="96" spans="1:8" x14ac:dyDescent="0.2">
      <c r="A96" s="139"/>
      <c r="B96" s="13" t="s">
        <v>52</v>
      </c>
      <c r="C96" s="55" t="s">
        <v>211</v>
      </c>
      <c r="D96" s="12">
        <v>1</v>
      </c>
      <c r="E96" s="12">
        <v>1</v>
      </c>
      <c r="F96" s="12">
        <v>1</v>
      </c>
      <c r="G96" s="12">
        <v>1</v>
      </c>
      <c r="H96" s="19"/>
    </row>
    <row r="97" spans="1:8" ht="40.5" customHeight="1" x14ac:dyDescent="0.2">
      <c r="A97" s="140"/>
      <c r="B97" s="13" t="s">
        <v>32</v>
      </c>
      <c r="C97" s="55" t="s">
        <v>212</v>
      </c>
      <c r="D97" s="12">
        <v>1</v>
      </c>
      <c r="E97" s="12">
        <v>1</v>
      </c>
      <c r="F97" s="12">
        <v>1</v>
      </c>
      <c r="G97" s="12">
        <v>1</v>
      </c>
      <c r="H97" s="19"/>
    </row>
    <row r="98" spans="1:8" x14ac:dyDescent="0.2">
      <c r="A98" s="128" t="s">
        <v>283</v>
      </c>
      <c r="B98" s="129"/>
      <c r="C98" s="129"/>
      <c r="D98" s="129"/>
      <c r="E98" s="129"/>
      <c r="F98" s="129"/>
      <c r="G98" s="129"/>
      <c r="H98" s="130"/>
    </row>
    <row r="99" spans="1:8" x14ac:dyDescent="0.2">
      <c r="A99" s="120" t="s">
        <v>7</v>
      </c>
      <c r="B99" s="17"/>
      <c r="C99" s="55" t="s">
        <v>299</v>
      </c>
      <c r="D99" s="40">
        <v>1</v>
      </c>
      <c r="E99" s="12">
        <v>1</v>
      </c>
      <c r="F99" s="12">
        <v>1</v>
      </c>
      <c r="G99" s="12">
        <v>1</v>
      </c>
      <c r="H99" s="43"/>
    </row>
    <row r="100" spans="1:8" x14ac:dyDescent="0.2">
      <c r="A100" s="120"/>
      <c r="B100" s="17" t="s">
        <v>52</v>
      </c>
      <c r="C100" s="55" t="s">
        <v>142</v>
      </c>
      <c r="D100" s="40">
        <v>1</v>
      </c>
      <c r="E100" s="12">
        <v>1</v>
      </c>
      <c r="F100" s="12">
        <v>1</v>
      </c>
      <c r="G100" s="12">
        <v>1</v>
      </c>
      <c r="H100" s="41"/>
    </row>
    <row r="101" spans="1:8" x14ac:dyDescent="0.2">
      <c r="A101" s="120"/>
      <c r="B101" s="17" t="s">
        <v>52</v>
      </c>
      <c r="C101" s="55" t="s">
        <v>143</v>
      </c>
      <c r="D101" s="40">
        <v>1</v>
      </c>
      <c r="E101" s="12">
        <v>1</v>
      </c>
      <c r="F101" s="12">
        <v>1</v>
      </c>
      <c r="G101" s="12">
        <v>1</v>
      </c>
      <c r="H101" s="43"/>
    </row>
    <row r="102" spans="1:8" x14ac:dyDescent="0.2">
      <c r="A102" s="120"/>
      <c r="B102" s="17" t="s">
        <v>32</v>
      </c>
      <c r="C102" s="55" t="s">
        <v>144</v>
      </c>
      <c r="D102" s="40">
        <v>1</v>
      </c>
      <c r="E102" s="12">
        <v>1</v>
      </c>
      <c r="F102" s="12">
        <v>1</v>
      </c>
      <c r="G102" s="12">
        <v>1</v>
      </c>
      <c r="H102" s="44"/>
    </row>
    <row r="103" spans="1:8" ht="40.5" x14ac:dyDescent="0.2">
      <c r="A103" s="120"/>
      <c r="B103" s="17" t="s">
        <v>30</v>
      </c>
      <c r="C103" s="55" t="s">
        <v>83</v>
      </c>
      <c r="D103" s="40">
        <v>1</v>
      </c>
      <c r="E103" s="12">
        <v>1</v>
      </c>
      <c r="F103" s="12">
        <v>1</v>
      </c>
      <c r="G103" s="12">
        <v>1</v>
      </c>
      <c r="H103" s="44"/>
    </row>
    <row r="104" spans="1:8" ht="20.25" customHeight="1" x14ac:dyDescent="0.2">
      <c r="A104" s="120"/>
      <c r="B104" s="17" t="s">
        <v>30</v>
      </c>
      <c r="C104" s="55" t="s">
        <v>145</v>
      </c>
      <c r="D104" s="40">
        <v>1</v>
      </c>
      <c r="E104" s="12">
        <v>1</v>
      </c>
      <c r="F104" s="12">
        <v>1</v>
      </c>
      <c r="G104" s="12">
        <v>1</v>
      </c>
      <c r="H104" s="41"/>
    </row>
    <row r="105" spans="1:8" x14ac:dyDescent="0.2">
      <c r="A105" s="120"/>
      <c r="B105" s="17" t="s">
        <v>51</v>
      </c>
      <c r="C105" s="55" t="s">
        <v>73</v>
      </c>
      <c r="D105" s="45">
        <v>1</v>
      </c>
      <c r="E105" s="12">
        <v>1</v>
      </c>
      <c r="F105" s="12">
        <v>1</v>
      </c>
      <c r="G105" s="12">
        <v>1</v>
      </c>
      <c r="H105" s="42"/>
    </row>
    <row r="106" spans="1:8" x14ac:dyDescent="0.2">
      <c r="A106" s="120"/>
      <c r="B106" s="17" t="s">
        <v>51</v>
      </c>
      <c r="C106" s="55" t="s">
        <v>146</v>
      </c>
      <c r="D106" s="45">
        <v>1</v>
      </c>
      <c r="E106" s="12">
        <v>1</v>
      </c>
      <c r="F106" s="12">
        <v>1</v>
      </c>
      <c r="G106" s="12">
        <v>1</v>
      </c>
      <c r="H106" s="42"/>
    </row>
    <row r="107" spans="1:8" x14ac:dyDescent="0.2">
      <c r="A107" s="120"/>
      <c r="B107" s="17" t="s">
        <v>59</v>
      </c>
      <c r="C107" s="55" t="s">
        <v>74</v>
      </c>
      <c r="D107" s="45">
        <v>1</v>
      </c>
      <c r="E107" s="12">
        <v>1</v>
      </c>
      <c r="F107" s="12">
        <v>1</v>
      </c>
      <c r="G107" s="12">
        <v>1</v>
      </c>
      <c r="H107" s="42"/>
    </row>
    <row r="108" spans="1:8" ht="25.5" customHeight="1" x14ac:dyDescent="0.2">
      <c r="A108" s="120"/>
      <c r="B108" s="17" t="s">
        <v>59</v>
      </c>
      <c r="C108" s="55" t="s">
        <v>147</v>
      </c>
      <c r="D108" s="45">
        <v>1</v>
      </c>
      <c r="E108" s="12">
        <v>1</v>
      </c>
      <c r="F108" s="12">
        <v>1</v>
      </c>
      <c r="G108" s="12">
        <v>1</v>
      </c>
      <c r="H108" s="42"/>
    </row>
    <row r="109" spans="1:8" ht="24" customHeight="1" x14ac:dyDescent="0.2">
      <c r="A109" s="120"/>
      <c r="B109" s="17" t="s">
        <v>59</v>
      </c>
      <c r="C109" s="55" t="s">
        <v>148</v>
      </c>
      <c r="D109" s="45">
        <v>1</v>
      </c>
      <c r="E109" s="12">
        <v>1</v>
      </c>
      <c r="F109" s="12">
        <v>1</v>
      </c>
      <c r="G109" s="12">
        <v>1</v>
      </c>
      <c r="H109" s="42"/>
    </row>
    <row r="110" spans="1:8" ht="25.5" customHeight="1" x14ac:dyDescent="0.2">
      <c r="A110" s="120"/>
      <c r="B110" s="17" t="s">
        <v>59</v>
      </c>
      <c r="C110" s="55" t="s">
        <v>149</v>
      </c>
      <c r="D110" s="45">
        <v>1</v>
      </c>
      <c r="E110" s="12">
        <v>1</v>
      </c>
      <c r="F110" s="12">
        <v>1</v>
      </c>
      <c r="G110" s="12">
        <v>1</v>
      </c>
      <c r="H110" s="42"/>
    </row>
    <row r="111" spans="1:8" ht="27.75" customHeight="1" x14ac:dyDescent="0.2">
      <c r="A111" s="120"/>
      <c r="B111" s="17" t="s">
        <v>59</v>
      </c>
      <c r="C111" s="55" t="s">
        <v>150</v>
      </c>
      <c r="D111" s="45">
        <v>1</v>
      </c>
      <c r="E111" s="12">
        <v>1</v>
      </c>
      <c r="F111" s="12">
        <v>1</v>
      </c>
      <c r="G111" s="12">
        <v>1</v>
      </c>
      <c r="H111" s="42"/>
    </row>
    <row r="112" spans="1:8" ht="24" customHeight="1" x14ac:dyDescent="0.2">
      <c r="A112" s="120"/>
      <c r="B112" s="17" t="s">
        <v>59</v>
      </c>
      <c r="C112" s="55" t="s">
        <v>151</v>
      </c>
      <c r="D112" s="45">
        <v>1</v>
      </c>
      <c r="E112" s="12">
        <v>1</v>
      </c>
      <c r="F112" s="12">
        <v>1</v>
      </c>
      <c r="G112" s="12">
        <v>1</v>
      </c>
      <c r="H112" s="42"/>
    </row>
    <row r="113" spans="1:8" ht="27.75" customHeight="1" x14ac:dyDescent="0.2">
      <c r="A113" s="120"/>
      <c r="B113" s="17" t="s">
        <v>41</v>
      </c>
      <c r="C113" s="55" t="s">
        <v>152</v>
      </c>
      <c r="D113" s="45">
        <v>1</v>
      </c>
      <c r="E113" s="12">
        <v>1</v>
      </c>
      <c r="F113" s="12">
        <v>1</v>
      </c>
      <c r="G113" s="12">
        <v>1</v>
      </c>
      <c r="H113" s="42"/>
    </row>
    <row r="114" spans="1:8" x14ac:dyDescent="0.2">
      <c r="A114" s="120" t="s">
        <v>8</v>
      </c>
      <c r="B114" s="17" t="s">
        <v>31</v>
      </c>
      <c r="C114" s="55" t="s">
        <v>153</v>
      </c>
      <c r="D114" s="45">
        <v>1</v>
      </c>
      <c r="E114" s="12">
        <v>1</v>
      </c>
      <c r="F114" s="12">
        <v>1</v>
      </c>
      <c r="G114" s="12">
        <v>1</v>
      </c>
      <c r="H114" s="42"/>
    </row>
    <row r="115" spans="1:8" ht="24" customHeight="1" x14ac:dyDescent="0.2">
      <c r="A115" s="120"/>
      <c r="B115" s="17" t="s">
        <v>52</v>
      </c>
      <c r="C115" s="55" t="s">
        <v>154</v>
      </c>
      <c r="D115" s="45">
        <v>1</v>
      </c>
      <c r="E115" s="12">
        <v>1</v>
      </c>
      <c r="F115" s="12">
        <v>1</v>
      </c>
      <c r="G115" s="12">
        <v>1</v>
      </c>
      <c r="H115" s="42"/>
    </row>
    <row r="116" spans="1:8" ht="26.25" customHeight="1" x14ac:dyDescent="0.2">
      <c r="A116" s="120"/>
      <c r="B116" s="17" t="s">
        <v>52</v>
      </c>
      <c r="C116" s="55" t="s">
        <v>155</v>
      </c>
      <c r="D116" s="45">
        <v>1</v>
      </c>
      <c r="E116" s="12">
        <v>1</v>
      </c>
      <c r="F116" s="12">
        <v>1</v>
      </c>
      <c r="G116" s="12">
        <v>1</v>
      </c>
      <c r="H116" s="42"/>
    </row>
    <row r="117" spans="1:8" ht="26.25" customHeight="1" x14ac:dyDescent="0.2">
      <c r="A117" s="95"/>
      <c r="B117" s="129" t="s">
        <v>248</v>
      </c>
      <c r="C117" s="129"/>
      <c r="D117" s="129"/>
      <c r="E117" s="129"/>
      <c r="F117" s="129"/>
      <c r="G117" s="129"/>
      <c r="H117" s="130"/>
    </row>
    <row r="118" spans="1:8" ht="26.25" customHeight="1" x14ac:dyDescent="0.3">
      <c r="A118" s="110" t="s">
        <v>7</v>
      </c>
      <c r="B118" s="82"/>
      <c r="C118" s="74" t="s">
        <v>247</v>
      </c>
      <c r="D118" s="79">
        <v>1</v>
      </c>
      <c r="E118" s="79">
        <v>1</v>
      </c>
      <c r="F118" s="79">
        <v>1</v>
      </c>
      <c r="G118" s="79">
        <v>1</v>
      </c>
      <c r="H118" s="81"/>
    </row>
    <row r="119" spans="1:8" ht="26.25" customHeight="1" x14ac:dyDescent="0.3">
      <c r="A119" s="146" t="s">
        <v>8</v>
      </c>
      <c r="B119" s="4" t="s">
        <v>31</v>
      </c>
      <c r="C119" s="74" t="s">
        <v>246</v>
      </c>
      <c r="D119" s="79">
        <v>1</v>
      </c>
      <c r="E119" s="79">
        <v>1</v>
      </c>
      <c r="F119" s="79">
        <v>1</v>
      </c>
      <c r="G119" s="79">
        <v>1</v>
      </c>
      <c r="H119" s="21"/>
    </row>
    <row r="120" spans="1:8" ht="26.25" customHeight="1" x14ac:dyDescent="0.3">
      <c r="A120" s="146"/>
      <c r="B120" s="4" t="s">
        <v>52</v>
      </c>
      <c r="C120" s="74" t="s">
        <v>245</v>
      </c>
      <c r="D120" s="79">
        <v>1</v>
      </c>
      <c r="E120" s="79">
        <v>1</v>
      </c>
      <c r="F120" s="79">
        <v>1</v>
      </c>
      <c r="G120" s="79">
        <v>1</v>
      </c>
      <c r="H120" s="21"/>
    </row>
    <row r="121" spans="1:8" ht="26.25" customHeight="1" x14ac:dyDescent="0.3">
      <c r="A121" s="110" t="s">
        <v>9</v>
      </c>
      <c r="B121" s="4"/>
      <c r="C121" s="74" t="s">
        <v>244</v>
      </c>
      <c r="D121" s="79">
        <v>1</v>
      </c>
      <c r="E121" s="79">
        <v>1</v>
      </c>
      <c r="F121" s="79">
        <v>1</v>
      </c>
      <c r="G121" s="79">
        <v>1</v>
      </c>
      <c r="H121" s="21"/>
    </row>
    <row r="122" spans="1:8" ht="26.25" customHeight="1" x14ac:dyDescent="0.3">
      <c r="A122" s="146" t="s">
        <v>10</v>
      </c>
      <c r="B122" s="4" t="s">
        <v>31</v>
      </c>
      <c r="C122" s="74" t="s">
        <v>243</v>
      </c>
      <c r="D122" s="79">
        <v>1</v>
      </c>
      <c r="E122" s="79">
        <v>1</v>
      </c>
      <c r="F122" s="79">
        <v>1</v>
      </c>
      <c r="G122" s="79">
        <v>1</v>
      </c>
      <c r="H122" s="21"/>
    </row>
    <row r="123" spans="1:8" ht="26.25" customHeight="1" x14ac:dyDescent="0.3">
      <c r="A123" s="146"/>
      <c r="B123" s="4" t="s">
        <v>52</v>
      </c>
      <c r="C123" s="74" t="s">
        <v>242</v>
      </c>
      <c r="D123" s="79">
        <v>1</v>
      </c>
      <c r="E123" s="79">
        <v>1</v>
      </c>
      <c r="F123" s="79">
        <v>1</v>
      </c>
      <c r="G123" s="79">
        <v>1</v>
      </c>
      <c r="H123" s="21"/>
    </row>
    <row r="124" spans="1:8" ht="26.25" customHeight="1" x14ac:dyDescent="0.3">
      <c r="A124" s="110" t="s">
        <v>11</v>
      </c>
      <c r="B124" s="4"/>
      <c r="C124" s="74" t="s">
        <v>241</v>
      </c>
      <c r="D124" s="79">
        <v>1</v>
      </c>
      <c r="E124" s="79">
        <v>1</v>
      </c>
      <c r="F124" s="79">
        <v>1</v>
      </c>
      <c r="G124" s="79">
        <v>1</v>
      </c>
      <c r="H124" s="21"/>
    </row>
    <row r="125" spans="1:8" ht="26.25" customHeight="1" x14ac:dyDescent="0.3">
      <c r="A125" s="110" t="s">
        <v>12</v>
      </c>
      <c r="B125" s="4"/>
      <c r="C125" s="74" t="s">
        <v>240</v>
      </c>
      <c r="D125" s="79">
        <v>1</v>
      </c>
      <c r="E125" s="79">
        <v>1</v>
      </c>
      <c r="F125" s="79">
        <v>1</v>
      </c>
      <c r="G125" s="79">
        <v>1</v>
      </c>
      <c r="H125" s="21"/>
    </row>
    <row r="126" spans="1:8" ht="26.25" customHeight="1" x14ac:dyDescent="0.3">
      <c r="A126" s="146" t="s">
        <v>13</v>
      </c>
      <c r="B126" s="4" t="s">
        <v>31</v>
      </c>
      <c r="C126" s="74" t="s">
        <v>239</v>
      </c>
      <c r="D126" s="79">
        <v>1</v>
      </c>
      <c r="E126" s="79">
        <v>1</v>
      </c>
      <c r="F126" s="79">
        <v>1</v>
      </c>
      <c r="G126" s="79">
        <v>1</v>
      </c>
      <c r="H126" s="21"/>
    </row>
    <row r="127" spans="1:8" ht="26.25" customHeight="1" x14ac:dyDescent="0.3">
      <c r="A127" s="146"/>
      <c r="B127" s="4" t="s">
        <v>52</v>
      </c>
      <c r="C127" s="74" t="s">
        <v>238</v>
      </c>
      <c r="D127" s="79">
        <v>1</v>
      </c>
      <c r="E127" s="79">
        <v>1</v>
      </c>
      <c r="F127" s="79">
        <v>1</v>
      </c>
      <c r="G127" s="79">
        <v>1</v>
      </c>
      <c r="H127" s="21"/>
    </row>
    <row r="128" spans="1:8" ht="26.25" customHeight="1" x14ac:dyDescent="0.3">
      <c r="A128" s="110" t="s">
        <v>14</v>
      </c>
      <c r="B128" s="4"/>
      <c r="C128" s="74" t="s">
        <v>237</v>
      </c>
      <c r="D128" s="79">
        <v>1</v>
      </c>
      <c r="E128" s="79">
        <v>1</v>
      </c>
      <c r="F128" s="79">
        <v>1</v>
      </c>
      <c r="G128" s="79">
        <v>1</v>
      </c>
      <c r="H128" s="21"/>
    </row>
    <row r="129" spans="1:8" ht="26.25" customHeight="1" x14ac:dyDescent="0.3">
      <c r="A129" s="146" t="s">
        <v>15</v>
      </c>
      <c r="B129" s="4" t="s">
        <v>31</v>
      </c>
      <c r="C129" s="74" t="s">
        <v>236</v>
      </c>
      <c r="D129" s="79">
        <v>1</v>
      </c>
      <c r="E129" s="79">
        <v>1</v>
      </c>
      <c r="F129" s="79">
        <v>1</v>
      </c>
      <c r="G129" s="79">
        <v>1</v>
      </c>
      <c r="H129" s="21"/>
    </row>
    <row r="130" spans="1:8" ht="26.25" customHeight="1" x14ac:dyDescent="0.3">
      <c r="A130" s="146"/>
      <c r="B130" s="4" t="s">
        <v>52</v>
      </c>
      <c r="C130" s="80" t="s">
        <v>235</v>
      </c>
      <c r="D130" s="79">
        <v>1</v>
      </c>
      <c r="E130" s="79">
        <v>1</v>
      </c>
      <c r="F130" s="79">
        <v>1</v>
      </c>
      <c r="G130" s="79">
        <v>1</v>
      </c>
      <c r="H130" s="21"/>
    </row>
    <row r="131" spans="1:8" x14ac:dyDescent="0.3">
      <c r="A131" s="115"/>
      <c r="B131" s="115"/>
      <c r="C131" s="115"/>
      <c r="D131" s="115"/>
      <c r="E131" s="115"/>
      <c r="F131" s="115"/>
      <c r="G131" s="115"/>
      <c r="H131" s="115"/>
    </row>
    <row r="132" spans="1:8" x14ac:dyDescent="0.3">
      <c r="A132" s="24"/>
      <c r="B132" s="24"/>
      <c r="C132" s="61"/>
      <c r="D132" s="24"/>
      <c r="E132" s="24"/>
      <c r="F132" s="24"/>
      <c r="G132" s="24"/>
      <c r="H132" s="1"/>
    </row>
    <row r="133" spans="1:8" x14ac:dyDescent="0.2">
      <c r="A133" s="119"/>
      <c r="B133" s="119"/>
      <c r="D133" s="27"/>
      <c r="E133" s="28"/>
      <c r="F133" s="28"/>
      <c r="G133" s="28"/>
      <c r="H133" s="1"/>
    </row>
    <row r="134" spans="1:8" x14ac:dyDescent="0.3">
      <c r="A134" s="119"/>
      <c r="B134" s="119"/>
      <c r="C134" s="63" t="s">
        <v>3</v>
      </c>
      <c r="D134" s="29">
        <f>COUNTIF(D19:D130,1)</f>
        <v>110</v>
      </c>
      <c r="E134" s="30">
        <f>D134/110</f>
        <v>1</v>
      </c>
      <c r="F134" s="117" t="s">
        <v>313</v>
      </c>
      <c r="G134" s="118"/>
      <c r="H134" s="118"/>
    </row>
    <row r="135" spans="1:8" x14ac:dyDescent="0.3">
      <c r="A135" s="119"/>
      <c r="B135" s="119"/>
      <c r="C135" s="63" t="s">
        <v>4</v>
      </c>
      <c r="D135" s="31">
        <f>COUNTIF(E19:E130,1)</f>
        <v>110</v>
      </c>
      <c r="E135" s="32">
        <f>D135/D134</f>
        <v>1</v>
      </c>
      <c r="F135" s="117" t="s">
        <v>27</v>
      </c>
      <c r="G135" s="118"/>
      <c r="H135" s="118"/>
    </row>
    <row r="136" spans="1:8" x14ac:dyDescent="0.3">
      <c r="A136" s="119"/>
      <c r="B136" s="119"/>
      <c r="C136" s="63" t="s">
        <v>5</v>
      </c>
      <c r="D136" s="31">
        <f>COUNTIF(F19:F130,1)</f>
        <v>110</v>
      </c>
      <c r="E136" s="33">
        <f>D136/110</f>
        <v>1</v>
      </c>
      <c r="F136" s="117" t="s">
        <v>314</v>
      </c>
      <c r="G136" s="118"/>
      <c r="H136" s="118"/>
    </row>
    <row r="137" spans="1:8" x14ac:dyDescent="0.3">
      <c r="A137" s="119"/>
      <c r="B137" s="119"/>
      <c r="C137" s="63" t="s">
        <v>287</v>
      </c>
      <c r="D137" s="31">
        <f>COUNTIF(G19:G130,1)</f>
        <v>110</v>
      </c>
      <c r="E137" s="33">
        <f>D137/110</f>
        <v>1</v>
      </c>
      <c r="F137" s="117" t="s">
        <v>315</v>
      </c>
      <c r="G137" s="118"/>
      <c r="H137" s="118"/>
    </row>
    <row r="138" spans="1:8" x14ac:dyDescent="0.3">
      <c r="A138" s="119"/>
      <c r="B138" s="119"/>
      <c r="C138" s="63" t="s">
        <v>28</v>
      </c>
      <c r="D138" s="29">
        <f>COUNTIF(D11:D130,0)</f>
        <v>0</v>
      </c>
      <c r="E138" s="34">
        <f>D138/110</f>
        <v>0</v>
      </c>
      <c r="F138" s="117" t="s">
        <v>316</v>
      </c>
      <c r="G138" s="118"/>
      <c r="H138" s="118"/>
    </row>
    <row r="139" spans="1:8" x14ac:dyDescent="0.3">
      <c r="A139" s="119"/>
      <c r="B139" s="119"/>
      <c r="C139" s="64" t="s">
        <v>29</v>
      </c>
      <c r="D139" s="29">
        <f>D134+D138</f>
        <v>110</v>
      </c>
      <c r="E139" s="30">
        <f>E136+E138</f>
        <v>1</v>
      </c>
      <c r="F139" s="117"/>
      <c r="G139" s="118"/>
      <c r="H139" s="118"/>
    </row>
    <row r="140" spans="1:8" x14ac:dyDescent="0.3">
      <c r="A140" s="119"/>
      <c r="B140" s="119"/>
      <c r="C140" s="115"/>
      <c r="D140" s="116"/>
      <c r="E140" s="35">
        <f>AVERAGE(D136:D137)/110</f>
        <v>1</v>
      </c>
      <c r="F140" s="117"/>
      <c r="G140" s="118"/>
      <c r="H140" s="118"/>
    </row>
    <row r="142" spans="1:8" x14ac:dyDescent="0.2">
      <c r="C142" s="50"/>
    </row>
    <row r="146" spans="1:8" s="16" customFormat="1" ht="20.25" customHeight="1" x14ac:dyDescent="0.2">
      <c r="A146" s="1"/>
      <c r="B146" s="36"/>
      <c r="C146" s="62"/>
      <c r="D146" s="37"/>
      <c r="E146" s="37"/>
      <c r="F146" s="37"/>
      <c r="G146" s="37"/>
      <c r="H146" s="39"/>
    </row>
    <row r="147" spans="1:8" s="16" customFormat="1" x14ac:dyDescent="0.2">
      <c r="A147" s="1"/>
      <c r="B147" s="36"/>
      <c r="C147" s="62"/>
      <c r="D147" s="37"/>
      <c r="E147" s="37"/>
      <c r="F147" s="37"/>
      <c r="G147" s="37"/>
      <c r="H147" s="39"/>
    </row>
    <row r="148" spans="1:8" s="16" customFormat="1" x14ac:dyDescent="0.2">
      <c r="A148" s="1"/>
      <c r="B148" s="36"/>
      <c r="C148" s="62"/>
      <c r="D148" s="37"/>
      <c r="E148" s="37"/>
      <c r="F148" s="37"/>
      <c r="G148" s="37"/>
      <c r="H148" s="39"/>
    </row>
    <row r="149" spans="1:8" s="16" customFormat="1" x14ac:dyDescent="0.2">
      <c r="A149" s="1"/>
      <c r="B149" s="36"/>
      <c r="C149" s="62"/>
      <c r="D149" s="37"/>
      <c r="E149" s="37"/>
      <c r="F149" s="37"/>
      <c r="G149" s="37"/>
      <c r="H149" s="39"/>
    </row>
    <row r="150" spans="1:8" ht="41.25" customHeight="1" x14ac:dyDescent="0.2"/>
    <row r="153" spans="1:8" ht="35.25" customHeight="1" x14ac:dyDescent="0.2"/>
    <row r="156" spans="1:8" s="16" customFormat="1" x14ac:dyDescent="0.2">
      <c r="A156" s="1"/>
      <c r="B156" s="36"/>
      <c r="C156" s="62"/>
      <c r="D156" s="37"/>
      <c r="E156" s="37"/>
      <c r="F156" s="37"/>
      <c r="G156" s="37"/>
      <c r="H156" s="39"/>
    </row>
    <row r="175" ht="20.25" customHeight="1" x14ac:dyDescent="0.2"/>
  </sheetData>
  <mergeCells count="44">
    <mergeCell ref="A129:A130"/>
    <mergeCell ref="A133:B140"/>
    <mergeCell ref="F134:H134"/>
    <mergeCell ref="F135:H135"/>
    <mergeCell ref="F136:H136"/>
    <mergeCell ref="F137:H137"/>
    <mergeCell ref="F138:H138"/>
    <mergeCell ref="F139:H139"/>
    <mergeCell ref="C140:D140"/>
    <mergeCell ref="F140:H140"/>
    <mergeCell ref="A131:H131"/>
    <mergeCell ref="B117:H117"/>
    <mergeCell ref="A119:A120"/>
    <mergeCell ref="A122:A123"/>
    <mergeCell ref="A126:A127"/>
    <mergeCell ref="A74:A75"/>
    <mergeCell ref="A76:A77"/>
    <mergeCell ref="A78:A81"/>
    <mergeCell ref="A85:A86"/>
    <mergeCell ref="A88:A90"/>
    <mergeCell ref="A91:A92"/>
    <mergeCell ref="A93:A94"/>
    <mergeCell ref="A95:A97"/>
    <mergeCell ref="A98:H98"/>
    <mergeCell ref="A99:A113"/>
    <mergeCell ref="A114:A116"/>
    <mergeCell ref="A70:A72"/>
    <mergeCell ref="A15:E16"/>
    <mergeCell ref="F16:H16"/>
    <mergeCell ref="A18:H18"/>
    <mergeCell ref="A21:A22"/>
    <mergeCell ref="A28:A29"/>
    <mergeCell ref="A31:A32"/>
    <mergeCell ref="A37:A38"/>
    <mergeCell ref="A39:A40"/>
    <mergeCell ref="A45:A47"/>
    <mergeCell ref="A49:A51"/>
    <mergeCell ref="A59:A60"/>
    <mergeCell ref="A14:H14"/>
    <mergeCell ref="A1:H9"/>
    <mergeCell ref="A10:H10"/>
    <mergeCell ref="A11:H11"/>
    <mergeCell ref="A12:H12"/>
    <mergeCell ref="A13:H1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9" fitToHeight="2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174"/>
  <sheetViews>
    <sheetView zoomScale="69" zoomScaleNormal="69" workbookViewId="0">
      <selection activeCell="A104" sqref="A104:XFD105"/>
    </sheetView>
  </sheetViews>
  <sheetFormatPr baseColWidth="10" defaultColWidth="11.42578125" defaultRowHeight="20.25" x14ac:dyDescent="0.2"/>
  <cols>
    <col min="1" max="1" width="14.7109375" style="1" customWidth="1"/>
    <col min="2" max="2" width="11.42578125" style="36" customWidth="1"/>
    <col min="3" max="3" width="92.7109375" style="51" customWidth="1"/>
    <col min="4" max="4" width="17" style="37" bestFit="1" customWidth="1"/>
    <col min="5" max="5" width="24.5703125" style="37" customWidth="1"/>
    <col min="6" max="7" width="22.7109375" style="37" customWidth="1"/>
    <col min="8" max="8" width="61" style="39" customWidth="1"/>
    <col min="9" max="254" width="11.42578125" style="1"/>
    <col min="255" max="255" width="14.7109375" style="1" customWidth="1"/>
    <col min="256" max="256" width="11.42578125" style="1"/>
    <col min="257" max="257" width="92.7109375" style="1" customWidth="1"/>
    <col min="258" max="258" width="17" style="1" bestFit="1" customWidth="1"/>
    <col min="259" max="259" width="24.5703125" style="1" customWidth="1"/>
    <col min="260" max="260" width="22.7109375" style="1" customWidth="1"/>
    <col min="261" max="261" width="86.7109375" style="1" customWidth="1"/>
    <col min="262" max="510" width="11.42578125" style="1"/>
    <col min="511" max="511" width="14.7109375" style="1" customWidth="1"/>
    <col min="512" max="512" width="11.42578125" style="1"/>
    <col min="513" max="513" width="92.7109375" style="1" customWidth="1"/>
    <col min="514" max="514" width="17" style="1" bestFit="1" customWidth="1"/>
    <col min="515" max="515" width="24.5703125" style="1" customWidth="1"/>
    <col min="516" max="516" width="22.7109375" style="1" customWidth="1"/>
    <col min="517" max="517" width="86.7109375" style="1" customWidth="1"/>
    <col min="518" max="766" width="11.42578125" style="1"/>
    <col min="767" max="767" width="14.7109375" style="1" customWidth="1"/>
    <col min="768" max="768" width="11.42578125" style="1"/>
    <col min="769" max="769" width="92.7109375" style="1" customWidth="1"/>
    <col min="770" max="770" width="17" style="1" bestFit="1" customWidth="1"/>
    <col min="771" max="771" width="24.5703125" style="1" customWidth="1"/>
    <col min="772" max="772" width="22.7109375" style="1" customWidth="1"/>
    <col min="773" max="773" width="86.7109375" style="1" customWidth="1"/>
    <col min="774" max="1022" width="11.42578125" style="1"/>
    <col min="1023" max="1023" width="14.7109375" style="1" customWidth="1"/>
    <col min="1024" max="1024" width="11.42578125" style="1"/>
    <col min="1025" max="1025" width="92.7109375" style="1" customWidth="1"/>
    <col min="1026" max="1026" width="17" style="1" bestFit="1" customWidth="1"/>
    <col min="1027" max="1027" width="24.5703125" style="1" customWidth="1"/>
    <col min="1028" max="1028" width="22.7109375" style="1" customWidth="1"/>
    <col min="1029" max="1029" width="86.7109375" style="1" customWidth="1"/>
    <col min="1030" max="1278" width="11.42578125" style="1"/>
    <col min="1279" max="1279" width="14.7109375" style="1" customWidth="1"/>
    <col min="1280" max="1280" width="11.42578125" style="1"/>
    <col min="1281" max="1281" width="92.7109375" style="1" customWidth="1"/>
    <col min="1282" max="1282" width="17" style="1" bestFit="1" customWidth="1"/>
    <col min="1283" max="1283" width="24.5703125" style="1" customWidth="1"/>
    <col min="1284" max="1284" width="22.7109375" style="1" customWidth="1"/>
    <col min="1285" max="1285" width="86.7109375" style="1" customWidth="1"/>
    <col min="1286" max="1534" width="11.42578125" style="1"/>
    <col min="1535" max="1535" width="14.7109375" style="1" customWidth="1"/>
    <col min="1536" max="1536" width="11.42578125" style="1"/>
    <col min="1537" max="1537" width="92.7109375" style="1" customWidth="1"/>
    <col min="1538" max="1538" width="17" style="1" bestFit="1" customWidth="1"/>
    <col min="1539" max="1539" width="24.5703125" style="1" customWidth="1"/>
    <col min="1540" max="1540" width="22.7109375" style="1" customWidth="1"/>
    <col min="1541" max="1541" width="86.7109375" style="1" customWidth="1"/>
    <col min="1542" max="1790" width="11.42578125" style="1"/>
    <col min="1791" max="1791" width="14.7109375" style="1" customWidth="1"/>
    <col min="1792" max="1792" width="11.42578125" style="1"/>
    <col min="1793" max="1793" width="92.7109375" style="1" customWidth="1"/>
    <col min="1794" max="1794" width="17" style="1" bestFit="1" customWidth="1"/>
    <col min="1795" max="1795" width="24.5703125" style="1" customWidth="1"/>
    <col min="1796" max="1796" width="22.7109375" style="1" customWidth="1"/>
    <col min="1797" max="1797" width="86.7109375" style="1" customWidth="1"/>
    <col min="1798" max="2046" width="11.42578125" style="1"/>
    <col min="2047" max="2047" width="14.7109375" style="1" customWidth="1"/>
    <col min="2048" max="2048" width="11.42578125" style="1"/>
    <col min="2049" max="2049" width="92.7109375" style="1" customWidth="1"/>
    <col min="2050" max="2050" width="17" style="1" bestFit="1" customWidth="1"/>
    <col min="2051" max="2051" width="24.5703125" style="1" customWidth="1"/>
    <col min="2052" max="2052" width="22.7109375" style="1" customWidth="1"/>
    <col min="2053" max="2053" width="86.7109375" style="1" customWidth="1"/>
    <col min="2054" max="2302" width="11.42578125" style="1"/>
    <col min="2303" max="2303" width="14.7109375" style="1" customWidth="1"/>
    <col min="2304" max="2304" width="11.42578125" style="1"/>
    <col min="2305" max="2305" width="92.7109375" style="1" customWidth="1"/>
    <col min="2306" max="2306" width="17" style="1" bestFit="1" customWidth="1"/>
    <col min="2307" max="2307" width="24.5703125" style="1" customWidth="1"/>
    <col min="2308" max="2308" width="22.7109375" style="1" customWidth="1"/>
    <col min="2309" max="2309" width="86.7109375" style="1" customWidth="1"/>
    <col min="2310" max="2558" width="11.42578125" style="1"/>
    <col min="2559" max="2559" width="14.7109375" style="1" customWidth="1"/>
    <col min="2560" max="2560" width="11.42578125" style="1"/>
    <col min="2561" max="2561" width="92.7109375" style="1" customWidth="1"/>
    <col min="2562" max="2562" width="17" style="1" bestFit="1" customWidth="1"/>
    <col min="2563" max="2563" width="24.5703125" style="1" customWidth="1"/>
    <col min="2564" max="2564" width="22.7109375" style="1" customWidth="1"/>
    <col min="2565" max="2565" width="86.7109375" style="1" customWidth="1"/>
    <col min="2566" max="2814" width="11.42578125" style="1"/>
    <col min="2815" max="2815" width="14.7109375" style="1" customWidth="1"/>
    <col min="2816" max="2816" width="11.42578125" style="1"/>
    <col min="2817" max="2817" width="92.7109375" style="1" customWidth="1"/>
    <col min="2818" max="2818" width="17" style="1" bestFit="1" customWidth="1"/>
    <col min="2819" max="2819" width="24.5703125" style="1" customWidth="1"/>
    <col min="2820" max="2820" width="22.7109375" style="1" customWidth="1"/>
    <col min="2821" max="2821" width="86.7109375" style="1" customWidth="1"/>
    <col min="2822" max="3070" width="11.42578125" style="1"/>
    <col min="3071" max="3071" width="14.7109375" style="1" customWidth="1"/>
    <col min="3072" max="3072" width="11.42578125" style="1"/>
    <col min="3073" max="3073" width="92.7109375" style="1" customWidth="1"/>
    <col min="3074" max="3074" width="17" style="1" bestFit="1" customWidth="1"/>
    <col min="3075" max="3075" width="24.5703125" style="1" customWidth="1"/>
    <col min="3076" max="3076" width="22.7109375" style="1" customWidth="1"/>
    <col min="3077" max="3077" width="86.7109375" style="1" customWidth="1"/>
    <col min="3078" max="3326" width="11.42578125" style="1"/>
    <col min="3327" max="3327" width="14.7109375" style="1" customWidth="1"/>
    <col min="3328" max="3328" width="11.42578125" style="1"/>
    <col min="3329" max="3329" width="92.7109375" style="1" customWidth="1"/>
    <col min="3330" max="3330" width="17" style="1" bestFit="1" customWidth="1"/>
    <col min="3331" max="3331" width="24.5703125" style="1" customWidth="1"/>
    <col min="3332" max="3332" width="22.7109375" style="1" customWidth="1"/>
    <col min="3333" max="3333" width="86.7109375" style="1" customWidth="1"/>
    <col min="3334" max="3582" width="11.42578125" style="1"/>
    <col min="3583" max="3583" width="14.7109375" style="1" customWidth="1"/>
    <col min="3584" max="3584" width="11.42578125" style="1"/>
    <col min="3585" max="3585" width="92.7109375" style="1" customWidth="1"/>
    <col min="3586" max="3586" width="17" style="1" bestFit="1" customWidth="1"/>
    <col min="3587" max="3587" width="24.5703125" style="1" customWidth="1"/>
    <col min="3588" max="3588" width="22.7109375" style="1" customWidth="1"/>
    <col min="3589" max="3589" width="86.7109375" style="1" customWidth="1"/>
    <col min="3590" max="3838" width="11.42578125" style="1"/>
    <col min="3839" max="3839" width="14.7109375" style="1" customWidth="1"/>
    <col min="3840" max="3840" width="11.42578125" style="1"/>
    <col min="3841" max="3841" width="92.7109375" style="1" customWidth="1"/>
    <col min="3842" max="3842" width="17" style="1" bestFit="1" customWidth="1"/>
    <col min="3843" max="3843" width="24.5703125" style="1" customWidth="1"/>
    <col min="3844" max="3844" width="22.7109375" style="1" customWidth="1"/>
    <col min="3845" max="3845" width="86.7109375" style="1" customWidth="1"/>
    <col min="3846" max="4094" width="11.42578125" style="1"/>
    <col min="4095" max="4095" width="14.7109375" style="1" customWidth="1"/>
    <col min="4096" max="4096" width="11.42578125" style="1"/>
    <col min="4097" max="4097" width="92.7109375" style="1" customWidth="1"/>
    <col min="4098" max="4098" width="17" style="1" bestFit="1" customWidth="1"/>
    <col min="4099" max="4099" width="24.5703125" style="1" customWidth="1"/>
    <col min="4100" max="4100" width="22.7109375" style="1" customWidth="1"/>
    <col min="4101" max="4101" width="86.7109375" style="1" customWidth="1"/>
    <col min="4102" max="4350" width="11.42578125" style="1"/>
    <col min="4351" max="4351" width="14.7109375" style="1" customWidth="1"/>
    <col min="4352" max="4352" width="11.42578125" style="1"/>
    <col min="4353" max="4353" width="92.7109375" style="1" customWidth="1"/>
    <col min="4354" max="4354" width="17" style="1" bestFit="1" customWidth="1"/>
    <col min="4355" max="4355" width="24.5703125" style="1" customWidth="1"/>
    <col min="4356" max="4356" width="22.7109375" style="1" customWidth="1"/>
    <col min="4357" max="4357" width="86.7109375" style="1" customWidth="1"/>
    <col min="4358" max="4606" width="11.42578125" style="1"/>
    <col min="4607" max="4607" width="14.7109375" style="1" customWidth="1"/>
    <col min="4608" max="4608" width="11.42578125" style="1"/>
    <col min="4609" max="4609" width="92.7109375" style="1" customWidth="1"/>
    <col min="4610" max="4610" width="17" style="1" bestFit="1" customWidth="1"/>
    <col min="4611" max="4611" width="24.5703125" style="1" customWidth="1"/>
    <col min="4612" max="4612" width="22.7109375" style="1" customWidth="1"/>
    <col min="4613" max="4613" width="86.7109375" style="1" customWidth="1"/>
    <col min="4614" max="4862" width="11.42578125" style="1"/>
    <col min="4863" max="4863" width="14.7109375" style="1" customWidth="1"/>
    <col min="4864" max="4864" width="11.42578125" style="1"/>
    <col min="4865" max="4865" width="92.7109375" style="1" customWidth="1"/>
    <col min="4866" max="4866" width="17" style="1" bestFit="1" customWidth="1"/>
    <col min="4867" max="4867" width="24.5703125" style="1" customWidth="1"/>
    <col min="4868" max="4868" width="22.7109375" style="1" customWidth="1"/>
    <col min="4869" max="4869" width="86.7109375" style="1" customWidth="1"/>
    <col min="4870" max="5118" width="11.42578125" style="1"/>
    <col min="5119" max="5119" width="14.7109375" style="1" customWidth="1"/>
    <col min="5120" max="5120" width="11.42578125" style="1"/>
    <col min="5121" max="5121" width="92.7109375" style="1" customWidth="1"/>
    <col min="5122" max="5122" width="17" style="1" bestFit="1" customWidth="1"/>
    <col min="5123" max="5123" width="24.5703125" style="1" customWidth="1"/>
    <col min="5124" max="5124" width="22.7109375" style="1" customWidth="1"/>
    <col min="5125" max="5125" width="86.7109375" style="1" customWidth="1"/>
    <col min="5126" max="5374" width="11.42578125" style="1"/>
    <col min="5375" max="5375" width="14.7109375" style="1" customWidth="1"/>
    <col min="5376" max="5376" width="11.42578125" style="1"/>
    <col min="5377" max="5377" width="92.7109375" style="1" customWidth="1"/>
    <col min="5378" max="5378" width="17" style="1" bestFit="1" customWidth="1"/>
    <col min="5379" max="5379" width="24.5703125" style="1" customWidth="1"/>
    <col min="5380" max="5380" width="22.7109375" style="1" customWidth="1"/>
    <col min="5381" max="5381" width="86.7109375" style="1" customWidth="1"/>
    <col min="5382" max="5630" width="11.42578125" style="1"/>
    <col min="5631" max="5631" width="14.7109375" style="1" customWidth="1"/>
    <col min="5632" max="5632" width="11.42578125" style="1"/>
    <col min="5633" max="5633" width="92.7109375" style="1" customWidth="1"/>
    <col min="5634" max="5634" width="17" style="1" bestFit="1" customWidth="1"/>
    <col min="5635" max="5635" width="24.5703125" style="1" customWidth="1"/>
    <col min="5636" max="5636" width="22.7109375" style="1" customWidth="1"/>
    <col min="5637" max="5637" width="86.7109375" style="1" customWidth="1"/>
    <col min="5638" max="5886" width="11.42578125" style="1"/>
    <col min="5887" max="5887" width="14.7109375" style="1" customWidth="1"/>
    <col min="5888" max="5888" width="11.42578125" style="1"/>
    <col min="5889" max="5889" width="92.7109375" style="1" customWidth="1"/>
    <col min="5890" max="5890" width="17" style="1" bestFit="1" customWidth="1"/>
    <col min="5891" max="5891" width="24.5703125" style="1" customWidth="1"/>
    <col min="5892" max="5892" width="22.7109375" style="1" customWidth="1"/>
    <col min="5893" max="5893" width="86.7109375" style="1" customWidth="1"/>
    <col min="5894" max="6142" width="11.42578125" style="1"/>
    <col min="6143" max="6143" width="14.7109375" style="1" customWidth="1"/>
    <col min="6144" max="6144" width="11.42578125" style="1"/>
    <col min="6145" max="6145" width="92.7109375" style="1" customWidth="1"/>
    <col min="6146" max="6146" width="17" style="1" bestFit="1" customWidth="1"/>
    <col min="6147" max="6147" width="24.5703125" style="1" customWidth="1"/>
    <col min="6148" max="6148" width="22.7109375" style="1" customWidth="1"/>
    <col min="6149" max="6149" width="86.7109375" style="1" customWidth="1"/>
    <col min="6150" max="6398" width="11.42578125" style="1"/>
    <col min="6399" max="6399" width="14.7109375" style="1" customWidth="1"/>
    <col min="6400" max="6400" width="11.42578125" style="1"/>
    <col min="6401" max="6401" width="92.7109375" style="1" customWidth="1"/>
    <col min="6402" max="6402" width="17" style="1" bestFit="1" customWidth="1"/>
    <col min="6403" max="6403" width="24.5703125" style="1" customWidth="1"/>
    <col min="6404" max="6404" width="22.7109375" style="1" customWidth="1"/>
    <col min="6405" max="6405" width="86.7109375" style="1" customWidth="1"/>
    <col min="6406" max="6654" width="11.42578125" style="1"/>
    <col min="6655" max="6655" width="14.7109375" style="1" customWidth="1"/>
    <col min="6656" max="6656" width="11.42578125" style="1"/>
    <col min="6657" max="6657" width="92.7109375" style="1" customWidth="1"/>
    <col min="6658" max="6658" width="17" style="1" bestFit="1" customWidth="1"/>
    <col min="6659" max="6659" width="24.5703125" style="1" customWidth="1"/>
    <col min="6660" max="6660" width="22.7109375" style="1" customWidth="1"/>
    <col min="6661" max="6661" width="86.7109375" style="1" customWidth="1"/>
    <col min="6662" max="6910" width="11.42578125" style="1"/>
    <col min="6911" max="6911" width="14.7109375" style="1" customWidth="1"/>
    <col min="6912" max="6912" width="11.42578125" style="1"/>
    <col min="6913" max="6913" width="92.7109375" style="1" customWidth="1"/>
    <col min="6914" max="6914" width="17" style="1" bestFit="1" customWidth="1"/>
    <col min="6915" max="6915" width="24.5703125" style="1" customWidth="1"/>
    <col min="6916" max="6916" width="22.7109375" style="1" customWidth="1"/>
    <col min="6917" max="6917" width="86.7109375" style="1" customWidth="1"/>
    <col min="6918" max="7166" width="11.42578125" style="1"/>
    <col min="7167" max="7167" width="14.7109375" style="1" customWidth="1"/>
    <col min="7168" max="7168" width="11.42578125" style="1"/>
    <col min="7169" max="7169" width="92.7109375" style="1" customWidth="1"/>
    <col min="7170" max="7170" width="17" style="1" bestFit="1" customWidth="1"/>
    <col min="7171" max="7171" width="24.5703125" style="1" customWidth="1"/>
    <col min="7172" max="7172" width="22.7109375" style="1" customWidth="1"/>
    <col min="7173" max="7173" width="86.7109375" style="1" customWidth="1"/>
    <col min="7174" max="7422" width="11.42578125" style="1"/>
    <col min="7423" max="7423" width="14.7109375" style="1" customWidth="1"/>
    <col min="7424" max="7424" width="11.42578125" style="1"/>
    <col min="7425" max="7425" width="92.7109375" style="1" customWidth="1"/>
    <col min="7426" max="7426" width="17" style="1" bestFit="1" customWidth="1"/>
    <col min="7427" max="7427" width="24.5703125" style="1" customWidth="1"/>
    <col min="7428" max="7428" width="22.7109375" style="1" customWidth="1"/>
    <col min="7429" max="7429" width="86.7109375" style="1" customWidth="1"/>
    <col min="7430" max="7678" width="11.42578125" style="1"/>
    <col min="7679" max="7679" width="14.7109375" style="1" customWidth="1"/>
    <col min="7680" max="7680" width="11.42578125" style="1"/>
    <col min="7681" max="7681" width="92.7109375" style="1" customWidth="1"/>
    <col min="7682" max="7682" width="17" style="1" bestFit="1" customWidth="1"/>
    <col min="7683" max="7683" width="24.5703125" style="1" customWidth="1"/>
    <col min="7684" max="7684" width="22.7109375" style="1" customWidth="1"/>
    <col min="7685" max="7685" width="86.7109375" style="1" customWidth="1"/>
    <col min="7686" max="7934" width="11.42578125" style="1"/>
    <col min="7935" max="7935" width="14.7109375" style="1" customWidth="1"/>
    <col min="7936" max="7936" width="11.42578125" style="1"/>
    <col min="7937" max="7937" width="92.7109375" style="1" customWidth="1"/>
    <col min="7938" max="7938" width="17" style="1" bestFit="1" customWidth="1"/>
    <col min="7939" max="7939" width="24.5703125" style="1" customWidth="1"/>
    <col min="7940" max="7940" width="22.7109375" style="1" customWidth="1"/>
    <col min="7941" max="7941" width="86.7109375" style="1" customWidth="1"/>
    <col min="7942" max="8190" width="11.42578125" style="1"/>
    <col min="8191" max="8191" width="14.7109375" style="1" customWidth="1"/>
    <col min="8192" max="8192" width="11.42578125" style="1"/>
    <col min="8193" max="8193" width="92.7109375" style="1" customWidth="1"/>
    <col min="8194" max="8194" width="17" style="1" bestFit="1" customWidth="1"/>
    <col min="8195" max="8195" width="24.5703125" style="1" customWidth="1"/>
    <col min="8196" max="8196" width="22.7109375" style="1" customWidth="1"/>
    <col min="8197" max="8197" width="86.7109375" style="1" customWidth="1"/>
    <col min="8198" max="8446" width="11.42578125" style="1"/>
    <col min="8447" max="8447" width="14.7109375" style="1" customWidth="1"/>
    <col min="8448" max="8448" width="11.42578125" style="1"/>
    <col min="8449" max="8449" width="92.7109375" style="1" customWidth="1"/>
    <col min="8450" max="8450" width="17" style="1" bestFit="1" customWidth="1"/>
    <col min="8451" max="8451" width="24.5703125" style="1" customWidth="1"/>
    <col min="8452" max="8452" width="22.7109375" style="1" customWidth="1"/>
    <col min="8453" max="8453" width="86.7109375" style="1" customWidth="1"/>
    <col min="8454" max="8702" width="11.42578125" style="1"/>
    <col min="8703" max="8703" width="14.7109375" style="1" customWidth="1"/>
    <col min="8704" max="8704" width="11.42578125" style="1"/>
    <col min="8705" max="8705" width="92.7109375" style="1" customWidth="1"/>
    <col min="8706" max="8706" width="17" style="1" bestFit="1" customWidth="1"/>
    <col min="8707" max="8707" width="24.5703125" style="1" customWidth="1"/>
    <col min="8708" max="8708" width="22.7109375" style="1" customWidth="1"/>
    <col min="8709" max="8709" width="86.7109375" style="1" customWidth="1"/>
    <col min="8710" max="8958" width="11.42578125" style="1"/>
    <col min="8959" max="8959" width="14.7109375" style="1" customWidth="1"/>
    <col min="8960" max="8960" width="11.42578125" style="1"/>
    <col min="8961" max="8961" width="92.7109375" style="1" customWidth="1"/>
    <col min="8962" max="8962" width="17" style="1" bestFit="1" customWidth="1"/>
    <col min="8963" max="8963" width="24.5703125" style="1" customWidth="1"/>
    <col min="8964" max="8964" width="22.7109375" style="1" customWidth="1"/>
    <col min="8965" max="8965" width="86.7109375" style="1" customWidth="1"/>
    <col min="8966" max="9214" width="11.42578125" style="1"/>
    <col min="9215" max="9215" width="14.7109375" style="1" customWidth="1"/>
    <col min="9216" max="9216" width="11.42578125" style="1"/>
    <col min="9217" max="9217" width="92.7109375" style="1" customWidth="1"/>
    <col min="9218" max="9218" width="17" style="1" bestFit="1" customWidth="1"/>
    <col min="9219" max="9219" width="24.5703125" style="1" customWidth="1"/>
    <col min="9220" max="9220" width="22.7109375" style="1" customWidth="1"/>
    <col min="9221" max="9221" width="86.7109375" style="1" customWidth="1"/>
    <col min="9222" max="9470" width="11.42578125" style="1"/>
    <col min="9471" max="9471" width="14.7109375" style="1" customWidth="1"/>
    <col min="9472" max="9472" width="11.42578125" style="1"/>
    <col min="9473" max="9473" width="92.7109375" style="1" customWidth="1"/>
    <col min="9474" max="9474" width="17" style="1" bestFit="1" customWidth="1"/>
    <col min="9475" max="9475" width="24.5703125" style="1" customWidth="1"/>
    <col min="9476" max="9476" width="22.7109375" style="1" customWidth="1"/>
    <col min="9477" max="9477" width="86.7109375" style="1" customWidth="1"/>
    <col min="9478" max="9726" width="11.42578125" style="1"/>
    <col min="9727" max="9727" width="14.7109375" style="1" customWidth="1"/>
    <col min="9728" max="9728" width="11.42578125" style="1"/>
    <col min="9729" max="9729" width="92.7109375" style="1" customWidth="1"/>
    <col min="9730" max="9730" width="17" style="1" bestFit="1" customWidth="1"/>
    <col min="9731" max="9731" width="24.5703125" style="1" customWidth="1"/>
    <col min="9732" max="9732" width="22.7109375" style="1" customWidth="1"/>
    <col min="9733" max="9733" width="86.7109375" style="1" customWidth="1"/>
    <col min="9734" max="9982" width="11.42578125" style="1"/>
    <col min="9983" max="9983" width="14.7109375" style="1" customWidth="1"/>
    <col min="9984" max="9984" width="11.42578125" style="1"/>
    <col min="9985" max="9985" width="92.7109375" style="1" customWidth="1"/>
    <col min="9986" max="9986" width="17" style="1" bestFit="1" customWidth="1"/>
    <col min="9987" max="9987" width="24.5703125" style="1" customWidth="1"/>
    <col min="9988" max="9988" width="22.7109375" style="1" customWidth="1"/>
    <col min="9989" max="9989" width="86.7109375" style="1" customWidth="1"/>
    <col min="9990" max="10238" width="11.42578125" style="1"/>
    <col min="10239" max="10239" width="14.7109375" style="1" customWidth="1"/>
    <col min="10240" max="10240" width="11.42578125" style="1"/>
    <col min="10241" max="10241" width="92.7109375" style="1" customWidth="1"/>
    <col min="10242" max="10242" width="17" style="1" bestFit="1" customWidth="1"/>
    <col min="10243" max="10243" width="24.5703125" style="1" customWidth="1"/>
    <col min="10244" max="10244" width="22.7109375" style="1" customWidth="1"/>
    <col min="10245" max="10245" width="86.7109375" style="1" customWidth="1"/>
    <col min="10246" max="10494" width="11.42578125" style="1"/>
    <col min="10495" max="10495" width="14.7109375" style="1" customWidth="1"/>
    <col min="10496" max="10496" width="11.42578125" style="1"/>
    <col min="10497" max="10497" width="92.7109375" style="1" customWidth="1"/>
    <col min="10498" max="10498" width="17" style="1" bestFit="1" customWidth="1"/>
    <col min="10499" max="10499" width="24.5703125" style="1" customWidth="1"/>
    <col min="10500" max="10500" width="22.7109375" style="1" customWidth="1"/>
    <col min="10501" max="10501" width="86.7109375" style="1" customWidth="1"/>
    <col min="10502" max="10750" width="11.42578125" style="1"/>
    <col min="10751" max="10751" width="14.7109375" style="1" customWidth="1"/>
    <col min="10752" max="10752" width="11.42578125" style="1"/>
    <col min="10753" max="10753" width="92.7109375" style="1" customWidth="1"/>
    <col min="10754" max="10754" width="17" style="1" bestFit="1" customWidth="1"/>
    <col min="10755" max="10755" width="24.5703125" style="1" customWidth="1"/>
    <col min="10756" max="10756" width="22.7109375" style="1" customWidth="1"/>
    <col min="10757" max="10757" width="86.7109375" style="1" customWidth="1"/>
    <col min="10758" max="11006" width="11.42578125" style="1"/>
    <col min="11007" max="11007" width="14.7109375" style="1" customWidth="1"/>
    <col min="11008" max="11008" width="11.42578125" style="1"/>
    <col min="11009" max="11009" width="92.7109375" style="1" customWidth="1"/>
    <col min="11010" max="11010" width="17" style="1" bestFit="1" customWidth="1"/>
    <col min="11011" max="11011" width="24.5703125" style="1" customWidth="1"/>
    <col min="11012" max="11012" width="22.7109375" style="1" customWidth="1"/>
    <col min="11013" max="11013" width="86.7109375" style="1" customWidth="1"/>
    <col min="11014" max="11262" width="11.42578125" style="1"/>
    <col min="11263" max="11263" width="14.7109375" style="1" customWidth="1"/>
    <col min="11264" max="11264" width="11.42578125" style="1"/>
    <col min="11265" max="11265" width="92.7109375" style="1" customWidth="1"/>
    <col min="11266" max="11266" width="17" style="1" bestFit="1" customWidth="1"/>
    <col min="11267" max="11267" width="24.5703125" style="1" customWidth="1"/>
    <col min="11268" max="11268" width="22.7109375" style="1" customWidth="1"/>
    <col min="11269" max="11269" width="86.7109375" style="1" customWidth="1"/>
    <col min="11270" max="11518" width="11.42578125" style="1"/>
    <col min="11519" max="11519" width="14.7109375" style="1" customWidth="1"/>
    <col min="11520" max="11520" width="11.42578125" style="1"/>
    <col min="11521" max="11521" width="92.7109375" style="1" customWidth="1"/>
    <col min="11522" max="11522" width="17" style="1" bestFit="1" customWidth="1"/>
    <col min="11523" max="11523" width="24.5703125" style="1" customWidth="1"/>
    <col min="11524" max="11524" width="22.7109375" style="1" customWidth="1"/>
    <col min="11525" max="11525" width="86.7109375" style="1" customWidth="1"/>
    <col min="11526" max="11774" width="11.42578125" style="1"/>
    <col min="11775" max="11775" width="14.7109375" style="1" customWidth="1"/>
    <col min="11776" max="11776" width="11.42578125" style="1"/>
    <col min="11777" max="11777" width="92.7109375" style="1" customWidth="1"/>
    <col min="11778" max="11778" width="17" style="1" bestFit="1" customWidth="1"/>
    <col min="11779" max="11779" width="24.5703125" style="1" customWidth="1"/>
    <col min="11780" max="11780" width="22.7109375" style="1" customWidth="1"/>
    <col min="11781" max="11781" width="86.7109375" style="1" customWidth="1"/>
    <col min="11782" max="12030" width="11.42578125" style="1"/>
    <col min="12031" max="12031" width="14.7109375" style="1" customWidth="1"/>
    <col min="12032" max="12032" width="11.42578125" style="1"/>
    <col min="12033" max="12033" width="92.7109375" style="1" customWidth="1"/>
    <col min="12034" max="12034" width="17" style="1" bestFit="1" customWidth="1"/>
    <col min="12035" max="12035" width="24.5703125" style="1" customWidth="1"/>
    <col min="12036" max="12036" width="22.7109375" style="1" customWidth="1"/>
    <col min="12037" max="12037" width="86.7109375" style="1" customWidth="1"/>
    <col min="12038" max="12286" width="11.42578125" style="1"/>
    <col min="12287" max="12287" width="14.7109375" style="1" customWidth="1"/>
    <col min="12288" max="12288" width="11.42578125" style="1"/>
    <col min="12289" max="12289" width="92.7109375" style="1" customWidth="1"/>
    <col min="12290" max="12290" width="17" style="1" bestFit="1" customWidth="1"/>
    <col min="12291" max="12291" width="24.5703125" style="1" customWidth="1"/>
    <col min="12292" max="12292" width="22.7109375" style="1" customWidth="1"/>
    <col min="12293" max="12293" width="86.7109375" style="1" customWidth="1"/>
    <col min="12294" max="12542" width="11.42578125" style="1"/>
    <col min="12543" max="12543" width="14.7109375" style="1" customWidth="1"/>
    <col min="12544" max="12544" width="11.42578125" style="1"/>
    <col min="12545" max="12545" width="92.7109375" style="1" customWidth="1"/>
    <col min="12546" max="12546" width="17" style="1" bestFit="1" customWidth="1"/>
    <col min="12547" max="12547" width="24.5703125" style="1" customWidth="1"/>
    <col min="12548" max="12548" width="22.7109375" style="1" customWidth="1"/>
    <col min="12549" max="12549" width="86.7109375" style="1" customWidth="1"/>
    <col min="12550" max="12798" width="11.42578125" style="1"/>
    <col min="12799" max="12799" width="14.7109375" style="1" customWidth="1"/>
    <col min="12800" max="12800" width="11.42578125" style="1"/>
    <col min="12801" max="12801" width="92.7109375" style="1" customWidth="1"/>
    <col min="12802" max="12802" width="17" style="1" bestFit="1" customWidth="1"/>
    <col min="12803" max="12803" width="24.5703125" style="1" customWidth="1"/>
    <col min="12804" max="12804" width="22.7109375" style="1" customWidth="1"/>
    <col min="12805" max="12805" width="86.7109375" style="1" customWidth="1"/>
    <col min="12806" max="13054" width="11.42578125" style="1"/>
    <col min="13055" max="13055" width="14.7109375" style="1" customWidth="1"/>
    <col min="13056" max="13056" width="11.42578125" style="1"/>
    <col min="13057" max="13057" width="92.7109375" style="1" customWidth="1"/>
    <col min="13058" max="13058" width="17" style="1" bestFit="1" customWidth="1"/>
    <col min="13059" max="13059" width="24.5703125" style="1" customWidth="1"/>
    <col min="13060" max="13060" width="22.7109375" style="1" customWidth="1"/>
    <col min="13061" max="13061" width="86.7109375" style="1" customWidth="1"/>
    <col min="13062" max="13310" width="11.42578125" style="1"/>
    <col min="13311" max="13311" width="14.7109375" style="1" customWidth="1"/>
    <col min="13312" max="13312" width="11.42578125" style="1"/>
    <col min="13313" max="13313" width="92.7109375" style="1" customWidth="1"/>
    <col min="13314" max="13314" width="17" style="1" bestFit="1" customWidth="1"/>
    <col min="13315" max="13315" width="24.5703125" style="1" customWidth="1"/>
    <col min="13316" max="13316" width="22.7109375" style="1" customWidth="1"/>
    <col min="13317" max="13317" width="86.7109375" style="1" customWidth="1"/>
    <col min="13318" max="13566" width="11.42578125" style="1"/>
    <col min="13567" max="13567" width="14.7109375" style="1" customWidth="1"/>
    <col min="13568" max="13568" width="11.42578125" style="1"/>
    <col min="13569" max="13569" width="92.7109375" style="1" customWidth="1"/>
    <col min="13570" max="13570" width="17" style="1" bestFit="1" customWidth="1"/>
    <col min="13571" max="13571" width="24.5703125" style="1" customWidth="1"/>
    <col min="13572" max="13572" width="22.7109375" style="1" customWidth="1"/>
    <col min="13573" max="13573" width="86.7109375" style="1" customWidth="1"/>
    <col min="13574" max="13822" width="11.42578125" style="1"/>
    <col min="13823" max="13823" width="14.7109375" style="1" customWidth="1"/>
    <col min="13824" max="13824" width="11.42578125" style="1"/>
    <col min="13825" max="13825" width="92.7109375" style="1" customWidth="1"/>
    <col min="13826" max="13826" width="17" style="1" bestFit="1" customWidth="1"/>
    <col min="13827" max="13827" width="24.5703125" style="1" customWidth="1"/>
    <col min="13828" max="13828" width="22.7109375" style="1" customWidth="1"/>
    <col min="13829" max="13829" width="86.7109375" style="1" customWidth="1"/>
    <col min="13830" max="14078" width="11.42578125" style="1"/>
    <col min="14079" max="14079" width="14.7109375" style="1" customWidth="1"/>
    <col min="14080" max="14080" width="11.42578125" style="1"/>
    <col min="14081" max="14081" width="92.7109375" style="1" customWidth="1"/>
    <col min="14082" max="14082" width="17" style="1" bestFit="1" customWidth="1"/>
    <col min="14083" max="14083" width="24.5703125" style="1" customWidth="1"/>
    <col min="14084" max="14084" width="22.7109375" style="1" customWidth="1"/>
    <col min="14085" max="14085" width="86.7109375" style="1" customWidth="1"/>
    <col min="14086" max="14334" width="11.42578125" style="1"/>
    <col min="14335" max="14335" width="14.7109375" style="1" customWidth="1"/>
    <col min="14336" max="14336" width="11.42578125" style="1"/>
    <col min="14337" max="14337" width="92.7109375" style="1" customWidth="1"/>
    <col min="14338" max="14338" width="17" style="1" bestFit="1" customWidth="1"/>
    <col min="14339" max="14339" width="24.5703125" style="1" customWidth="1"/>
    <col min="14340" max="14340" width="22.7109375" style="1" customWidth="1"/>
    <col min="14341" max="14341" width="86.7109375" style="1" customWidth="1"/>
    <col min="14342" max="14590" width="11.42578125" style="1"/>
    <col min="14591" max="14591" width="14.7109375" style="1" customWidth="1"/>
    <col min="14592" max="14592" width="11.42578125" style="1"/>
    <col min="14593" max="14593" width="92.7109375" style="1" customWidth="1"/>
    <col min="14594" max="14594" width="17" style="1" bestFit="1" customWidth="1"/>
    <col min="14595" max="14595" width="24.5703125" style="1" customWidth="1"/>
    <col min="14596" max="14596" width="22.7109375" style="1" customWidth="1"/>
    <col min="14597" max="14597" width="86.7109375" style="1" customWidth="1"/>
    <col min="14598" max="14846" width="11.42578125" style="1"/>
    <col min="14847" max="14847" width="14.7109375" style="1" customWidth="1"/>
    <col min="14848" max="14848" width="11.42578125" style="1"/>
    <col min="14849" max="14849" width="92.7109375" style="1" customWidth="1"/>
    <col min="14850" max="14850" width="17" style="1" bestFit="1" customWidth="1"/>
    <col min="14851" max="14851" width="24.5703125" style="1" customWidth="1"/>
    <col min="14852" max="14852" width="22.7109375" style="1" customWidth="1"/>
    <col min="14853" max="14853" width="86.7109375" style="1" customWidth="1"/>
    <col min="14854" max="15102" width="11.42578125" style="1"/>
    <col min="15103" max="15103" width="14.7109375" style="1" customWidth="1"/>
    <col min="15104" max="15104" width="11.42578125" style="1"/>
    <col min="15105" max="15105" width="92.7109375" style="1" customWidth="1"/>
    <col min="15106" max="15106" width="17" style="1" bestFit="1" customWidth="1"/>
    <col min="15107" max="15107" width="24.5703125" style="1" customWidth="1"/>
    <col min="15108" max="15108" width="22.7109375" style="1" customWidth="1"/>
    <col min="15109" max="15109" width="86.7109375" style="1" customWidth="1"/>
    <col min="15110" max="15358" width="11.42578125" style="1"/>
    <col min="15359" max="15359" width="14.7109375" style="1" customWidth="1"/>
    <col min="15360" max="15360" width="11.42578125" style="1"/>
    <col min="15361" max="15361" width="92.7109375" style="1" customWidth="1"/>
    <col min="15362" max="15362" width="17" style="1" bestFit="1" customWidth="1"/>
    <col min="15363" max="15363" width="24.5703125" style="1" customWidth="1"/>
    <col min="15364" max="15364" width="22.7109375" style="1" customWidth="1"/>
    <col min="15365" max="15365" width="86.7109375" style="1" customWidth="1"/>
    <col min="15366" max="15614" width="11.42578125" style="1"/>
    <col min="15615" max="15615" width="14.7109375" style="1" customWidth="1"/>
    <col min="15616" max="15616" width="11.42578125" style="1"/>
    <col min="15617" max="15617" width="92.7109375" style="1" customWidth="1"/>
    <col min="15618" max="15618" width="17" style="1" bestFit="1" customWidth="1"/>
    <col min="15619" max="15619" width="24.5703125" style="1" customWidth="1"/>
    <col min="15620" max="15620" width="22.7109375" style="1" customWidth="1"/>
    <col min="15621" max="15621" width="86.7109375" style="1" customWidth="1"/>
    <col min="15622" max="15870" width="11.42578125" style="1"/>
    <col min="15871" max="15871" width="14.7109375" style="1" customWidth="1"/>
    <col min="15872" max="15872" width="11.42578125" style="1"/>
    <col min="15873" max="15873" width="92.7109375" style="1" customWidth="1"/>
    <col min="15874" max="15874" width="17" style="1" bestFit="1" customWidth="1"/>
    <col min="15875" max="15875" width="24.5703125" style="1" customWidth="1"/>
    <col min="15876" max="15876" width="22.7109375" style="1" customWidth="1"/>
    <col min="15877" max="15877" width="86.7109375" style="1" customWidth="1"/>
    <col min="15878" max="16126" width="11.42578125" style="1"/>
    <col min="16127" max="16127" width="14.7109375" style="1" customWidth="1"/>
    <col min="16128" max="16128" width="11.42578125" style="1"/>
    <col min="16129" max="16129" width="92.7109375" style="1" customWidth="1"/>
    <col min="16130" max="16130" width="17" style="1" bestFit="1" customWidth="1"/>
    <col min="16131" max="16131" width="24.5703125" style="1" customWidth="1"/>
    <col min="16132" max="16132" width="22.7109375" style="1" customWidth="1"/>
    <col min="16133" max="16133" width="86.7109375" style="1" customWidth="1"/>
    <col min="16134" max="16384" width="11.42578125" style="1"/>
  </cols>
  <sheetData>
    <row r="1" spans="1:8" ht="20.25" customHeight="1" x14ac:dyDescent="0.2">
      <c r="A1" s="114"/>
      <c r="B1" s="114"/>
      <c r="C1" s="114"/>
      <c r="D1" s="114"/>
      <c r="E1" s="114"/>
      <c r="F1" s="114"/>
      <c r="G1" s="114"/>
      <c r="H1" s="114"/>
    </row>
    <row r="2" spans="1:8" ht="20.25" customHeight="1" x14ac:dyDescent="0.2">
      <c r="A2" s="114"/>
      <c r="B2" s="114"/>
      <c r="C2" s="114"/>
      <c r="D2" s="114"/>
      <c r="E2" s="114"/>
      <c r="F2" s="114"/>
      <c r="G2" s="114"/>
      <c r="H2" s="114"/>
    </row>
    <row r="3" spans="1:8" ht="20.25" customHeight="1" x14ac:dyDescent="0.2">
      <c r="A3" s="114"/>
      <c r="B3" s="114"/>
      <c r="C3" s="114"/>
      <c r="D3" s="114"/>
      <c r="E3" s="114"/>
      <c r="F3" s="114"/>
      <c r="G3" s="114"/>
      <c r="H3" s="114"/>
    </row>
    <row r="4" spans="1:8" ht="20.25" customHeight="1" x14ac:dyDescent="0.2">
      <c r="A4" s="114"/>
      <c r="B4" s="114"/>
      <c r="C4" s="114"/>
      <c r="D4" s="114"/>
      <c r="E4" s="114"/>
      <c r="F4" s="114"/>
      <c r="G4" s="114"/>
      <c r="H4" s="114"/>
    </row>
    <row r="5" spans="1:8" ht="20.25" customHeight="1" x14ac:dyDescent="0.2">
      <c r="A5" s="114"/>
      <c r="B5" s="114"/>
      <c r="C5" s="114"/>
      <c r="D5" s="114"/>
      <c r="E5" s="114"/>
      <c r="F5" s="114"/>
      <c r="G5" s="114"/>
      <c r="H5" s="114"/>
    </row>
    <row r="6" spans="1:8" ht="20.25" customHeight="1" x14ac:dyDescent="0.2">
      <c r="A6" s="114"/>
      <c r="B6" s="114"/>
      <c r="C6" s="114"/>
      <c r="D6" s="114"/>
      <c r="E6" s="114"/>
      <c r="F6" s="114"/>
      <c r="G6" s="114"/>
      <c r="H6" s="114"/>
    </row>
    <row r="7" spans="1:8" ht="20.25" customHeight="1" x14ac:dyDescent="0.2">
      <c r="A7" s="114"/>
      <c r="B7" s="114"/>
      <c r="C7" s="114"/>
      <c r="D7" s="114"/>
      <c r="E7" s="114"/>
      <c r="F7" s="114"/>
      <c r="G7" s="114"/>
      <c r="H7" s="114"/>
    </row>
    <row r="8" spans="1:8" ht="20.25" customHeight="1" x14ac:dyDescent="0.2">
      <c r="A8" s="114"/>
      <c r="B8" s="114"/>
      <c r="C8" s="114"/>
      <c r="D8" s="114"/>
      <c r="E8" s="114"/>
      <c r="F8" s="114"/>
      <c r="G8" s="114"/>
      <c r="H8" s="114"/>
    </row>
    <row r="9" spans="1:8" ht="20.25" customHeight="1" x14ac:dyDescent="0.2">
      <c r="A9" s="114"/>
      <c r="B9" s="114"/>
      <c r="C9" s="114"/>
      <c r="D9" s="114"/>
      <c r="E9" s="114"/>
      <c r="F9" s="114"/>
      <c r="G9" s="114"/>
      <c r="H9" s="114"/>
    </row>
    <row r="10" spans="1:8" x14ac:dyDescent="0.2">
      <c r="A10" s="121" t="s">
        <v>87</v>
      </c>
      <c r="B10" s="121"/>
      <c r="C10" s="121"/>
      <c r="D10" s="121"/>
      <c r="E10" s="121"/>
      <c r="F10" s="121"/>
      <c r="G10" s="121"/>
      <c r="H10" s="121"/>
    </row>
    <row r="11" spans="1:8" s="65" customFormat="1" x14ac:dyDescent="0.25">
      <c r="A11" s="142" t="s">
        <v>228</v>
      </c>
      <c r="B11" s="142"/>
      <c r="C11" s="142"/>
      <c r="D11" s="142"/>
      <c r="E11" s="142"/>
      <c r="F11" s="142"/>
      <c r="G11" s="142"/>
      <c r="H11" s="142"/>
    </row>
    <row r="12" spans="1:8" s="65" customFormat="1" x14ac:dyDescent="0.25">
      <c r="A12" s="142" t="s">
        <v>229</v>
      </c>
      <c r="B12" s="142"/>
      <c r="C12" s="142"/>
      <c r="D12" s="142"/>
      <c r="E12" s="142"/>
      <c r="F12" s="142"/>
      <c r="G12" s="142"/>
      <c r="H12" s="142"/>
    </row>
    <row r="13" spans="1:8" s="65" customFormat="1" x14ac:dyDescent="0.25">
      <c r="A13" s="142" t="s">
        <v>231</v>
      </c>
      <c r="B13" s="142"/>
      <c r="C13" s="142"/>
      <c r="D13" s="142"/>
      <c r="E13" s="142"/>
      <c r="F13" s="142"/>
      <c r="G13" s="142"/>
      <c r="H13" s="142"/>
    </row>
    <row r="14" spans="1:8" s="65" customFormat="1" x14ac:dyDescent="0.25">
      <c r="A14" s="142" t="s">
        <v>230</v>
      </c>
      <c r="B14" s="142"/>
      <c r="C14" s="142"/>
      <c r="D14" s="142"/>
      <c r="E14" s="142"/>
      <c r="F14" s="142"/>
      <c r="G14" s="142"/>
      <c r="H14" s="142"/>
    </row>
    <row r="15" spans="1:8" x14ac:dyDescent="0.2">
      <c r="A15" s="122" t="s">
        <v>227</v>
      </c>
      <c r="B15" s="122"/>
      <c r="C15" s="122"/>
      <c r="D15" s="122"/>
      <c r="E15" s="122"/>
      <c r="F15" s="109" t="s">
        <v>0</v>
      </c>
      <c r="G15" s="109"/>
      <c r="H15" s="3">
        <f>E111</f>
        <v>1</v>
      </c>
    </row>
    <row r="16" spans="1:8" x14ac:dyDescent="0.3">
      <c r="A16" s="123"/>
      <c r="B16" s="123"/>
      <c r="C16" s="123"/>
      <c r="D16" s="123"/>
      <c r="E16" s="123"/>
      <c r="F16" s="141"/>
      <c r="G16" s="141"/>
      <c r="H16" s="141"/>
    </row>
    <row r="17" spans="1:8" x14ac:dyDescent="0.2">
      <c r="A17" s="4" t="s">
        <v>1</v>
      </c>
      <c r="B17" s="4" t="s">
        <v>50</v>
      </c>
      <c r="C17" s="48" t="s">
        <v>2</v>
      </c>
      <c r="D17" s="5" t="s">
        <v>3</v>
      </c>
      <c r="E17" s="6" t="s">
        <v>4</v>
      </c>
      <c r="F17" s="6" t="s">
        <v>5</v>
      </c>
      <c r="G17" s="6" t="s">
        <v>287</v>
      </c>
      <c r="H17" s="7" t="s">
        <v>6</v>
      </c>
    </row>
    <row r="18" spans="1:8" x14ac:dyDescent="0.2">
      <c r="A18" s="128" t="s">
        <v>75</v>
      </c>
      <c r="B18" s="129"/>
      <c r="C18" s="129"/>
      <c r="D18" s="129"/>
      <c r="E18" s="129"/>
      <c r="F18" s="129"/>
      <c r="G18" s="129"/>
      <c r="H18" s="130"/>
    </row>
    <row r="19" spans="1:8" x14ac:dyDescent="0.2">
      <c r="A19" s="131" t="s">
        <v>7</v>
      </c>
      <c r="B19" s="4" t="s">
        <v>31</v>
      </c>
      <c r="C19" s="49" t="s">
        <v>40</v>
      </c>
      <c r="D19" s="9">
        <v>1</v>
      </c>
      <c r="E19" s="9">
        <v>1</v>
      </c>
      <c r="F19" s="9">
        <v>1</v>
      </c>
      <c r="G19" s="9">
        <v>1</v>
      </c>
      <c r="H19" s="10"/>
    </row>
    <row r="20" spans="1:8" x14ac:dyDescent="0.2">
      <c r="A20" s="133"/>
      <c r="B20" s="4" t="s">
        <v>52</v>
      </c>
      <c r="C20" s="49" t="s">
        <v>89</v>
      </c>
      <c r="D20" s="9">
        <v>1</v>
      </c>
      <c r="E20" s="9">
        <v>1</v>
      </c>
      <c r="F20" s="9">
        <v>1</v>
      </c>
      <c r="G20" s="9">
        <v>1</v>
      </c>
      <c r="H20" s="10"/>
    </row>
    <row r="21" spans="1:8" s="16" customFormat="1" ht="40.5" x14ac:dyDescent="0.2">
      <c r="A21" s="14" t="s">
        <v>8</v>
      </c>
      <c r="B21" s="13"/>
      <c r="C21" s="47" t="s">
        <v>158</v>
      </c>
      <c r="D21" s="9">
        <v>1</v>
      </c>
      <c r="E21" s="9">
        <v>1</v>
      </c>
      <c r="F21" s="9">
        <v>1</v>
      </c>
      <c r="G21" s="9">
        <v>1</v>
      </c>
      <c r="H21" s="10"/>
    </row>
    <row r="22" spans="1:8" ht="40.5" x14ac:dyDescent="0.2">
      <c r="A22" s="110" t="s">
        <v>9</v>
      </c>
      <c r="B22" s="4"/>
      <c r="C22" s="47" t="s">
        <v>159</v>
      </c>
      <c r="D22" s="9">
        <v>1</v>
      </c>
      <c r="E22" s="9">
        <v>1</v>
      </c>
      <c r="F22" s="9">
        <v>1</v>
      </c>
      <c r="G22" s="9">
        <v>1</v>
      </c>
      <c r="H22" s="10"/>
    </row>
    <row r="23" spans="1:8" s="16" customFormat="1" ht="40.5" x14ac:dyDescent="0.2">
      <c r="A23" s="126" t="s">
        <v>10</v>
      </c>
      <c r="B23" s="13" t="s">
        <v>31</v>
      </c>
      <c r="C23" s="47" t="s">
        <v>156</v>
      </c>
      <c r="D23" s="9">
        <v>1</v>
      </c>
      <c r="E23" s="9">
        <v>1</v>
      </c>
      <c r="F23" s="9">
        <v>1</v>
      </c>
      <c r="G23" s="9">
        <v>1</v>
      </c>
      <c r="H23" s="10"/>
    </row>
    <row r="24" spans="1:8" s="16" customFormat="1" ht="40.5" x14ac:dyDescent="0.2">
      <c r="A24" s="127"/>
      <c r="B24" s="13" t="s">
        <v>52</v>
      </c>
      <c r="C24" s="47" t="s">
        <v>157</v>
      </c>
      <c r="D24" s="9">
        <v>1</v>
      </c>
      <c r="E24" s="9">
        <v>1</v>
      </c>
      <c r="F24" s="9">
        <v>1</v>
      </c>
      <c r="G24" s="9">
        <v>1</v>
      </c>
      <c r="H24" s="10"/>
    </row>
    <row r="25" spans="1:8" ht="33.75" customHeight="1" x14ac:dyDescent="0.2">
      <c r="A25" s="110" t="s">
        <v>11</v>
      </c>
      <c r="B25" s="4"/>
      <c r="C25" s="47" t="s">
        <v>160</v>
      </c>
      <c r="D25" s="9">
        <v>1</v>
      </c>
      <c r="E25" s="9">
        <v>1</v>
      </c>
      <c r="F25" s="9">
        <v>1</v>
      </c>
      <c r="G25" s="9">
        <v>1</v>
      </c>
      <c r="H25" s="10"/>
    </row>
    <row r="26" spans="1:8" ht="30" customHeight="1" x14ac:dyDescent="0.2">
      <c r="A26" s="110" t="s">
        <v>12</v>
      </c>
      <c r="B26" s="4"/>
      <c r="C26" s="47" t="s">
        <v>161</v>
      </c>
      <c r="D26" s="9">
        <v>1</v>
      </c>
      <c r="E26" s="9">
        <v>1</v>
      </c>
      <c r="F26" s="9">
        <v>1</v>
      </c>
      <c r="G26" s="9">
        <v>1</v>
      </c>
      <c r="H26" s="10"/>
    </row>
    <row r="27" spans="1:8" ht="36" customHeight="1" x14ac:dyDescent="0.2">
      <c r="A27" s="108" t="s">
        <v>13</v>
      </c>
      <c r="B27" s="17"/>
      <c r="C27" s="47" t="s">
        <v>162</v>
      </c>
      <c r="D27" s="9">
        <v>1</v>
      </c>
      <c r="E27" s="9">
        <v>1</v>
      </c>
      <c r="F27" s="9">
        <v>1</v>
      </c>
      <c r="G27" s="9">
        <v>1</v>
      </c>
      <c r="H27" s="10"/>
    </row>
    <row r="28" spans="1:8" ht="40.5" x14ac:dyDescent="0.2">
      <c r="A28" s="108" t="s">
        <v>14</v>
      </c>
      <c r="B28" s="17"/>
      <c r="C28" s="47" t="s">
        <v>163</v>
      </c>
      <c r="D28" s="9">
        <v>1</v>
      </c>
      <c r="E28" s="9">
        <v>1</v>
      </c>
      <c r="F28" s="9">
        <v>1</v>
      </c>
      <c r="G28" s="9">
        <v>1</v>
      </c>
      <c r="H28" s="10"/>
    </row>
    <row r="29" spans="1:8" ht="30" customHeight="1" x14ac:dyDescent="0.2">
      <c r="A29" s="108" t="s">
        <v>15</v>
      </c>
      <c r="B29" s="17"/>
      <c r="C29" s="47" t="s">
        <v>164</v>
      </c>
      <c r="D29" s="9">
        <v>1</v>
      </c>
      <c r="E29" s="9">
        <v>1</v>
      </c>
      <c r="F29" s="9">
        <v>1</v>
      </c>
      <c r="G29" s="9">
        <v>1</v>
      </c>
      <c r="H29" s="10"/>
    </row>
    <row r="30" spans="1:8" ht="32.25" customHeight="1" x14ac:dyDescent="0.2">
      <c r="A30" s="108" t="s">
        <v>16</v>
      </c>
      <c r="B30" s="17"/>
      <c r="C30" s="47" t="s">
        <v>165</v>
      </c>
      <c r="D30" s="9">
        <v>1</v>
      </c>
      <c r="E30" s="9">
        <v>1</v>
      </c>
      <c r="F30" s="9">
        <v>1</v>
      </c>
      <c r="G30" s="9">
        <v>1</v>
      </c>
      <c r="H30" s="10"/>
    </row>
    <row r="31" spans="1:8" ht="40.5" x14ac:dyDescent="0.2">
      <c r="A31" s="110" t="s">
        <v>17</v>
      </c>
      <c r="B31" s="4"/>
      <c r="C31" s="47" t="s">
        <v>166</v>
      </c>
      <c r="D31" s="9">
        <v>1</v>
      </c>
      <c r="E31" s="9">
        <v>1</v>
      </c>
      <c r="F31" s="9">
        <v>1</v>
      </c>
      <c r="G31" s="9">
        <v>1</v>
      </c>
      <c r="H31" s="10"/>
    </row>
    <row r="32" spans="1:8" ht="40.5" x14ac:dyDescent="0.2">
      <c r="A32" s="14" t="s">
        <v>18</v>
      </c>
      <c r="B32" s="4"/>
      <c r="C32" s="47" t="s">
        <v>167</v>
      </c>
      <c r="D32" s="9">
        <v>1</v>
      </c>
      <c r="E32" s="9">
        <v>1</v>
      </c>
      <c r="F32" s="9">
        <v>1</v>
      </c>
      <c r="G32" s="9">
        <v>1</v>
      </c>
      <c r="H32" s="10"/>
    </row>
    <row r="33" spans="1:8" ht="40.5" x14ac:dyDescent="0.2">
      <c r="A33" s="14" t="s">
        <v>19</v>
      </c>
      <c r="B33" s="4"/>
      <c r="C33" s="47" t="s">
        <v>168</v>
      </c>
      <c r="D33" s="9">
        <v>1</v>
      </c>
      <c r="E33" s="9">
        <v>1</v>
      </c>
      <c r="F33" s="9">
        <v>1</v>
      </c>
      <c r="G33" s="9">
        <v>1</v>
      </c>
      <c r="H33" s="10"/>
    </row>
    <row r="34" spans="1:8" ht="40.5" x14ac:dyDescent="0.2">
      <c r="A34" s="14" t="s">
        <v>85</v>
      </c>
      <c r="B34" s="4"/>
      <c r="C34" s="47" t="s">
        <v>207</v>
      </c>
      <c r="D34" s="9">
        <v>1</v>
      </c>
      <c r="E34" s="9">
        <v>1</v>
      </c>
      <c r="F34" s="9">
        <v>1</v>
      </c>
      <c r="G34" s="9">
        <v>1</v>
      </c>
      <c r="H34" s="10"/>
    </row>
    <row r="35" spans="1:8" ht="27" customHeight="1" x14ac:dyDescent="0.2">
      <c r="A35" s="14" t="s">
        <v>77</v>
      </c>
      <c r="B35" s="4"/>
      <c r="C35" s="47" t="s">
        <v>208</v>
      </c>
      <c r="D35" s="9">
        <v>1</v>
      </c>
      <c r="E35" s="9">
        <v>1</v>
      </c>
      <c r="F35" s="9">
        <v>1</v>
      </c>
      <c r="G35" s="9">
        <v>1</v>
      </c>
      <c r="H35" s="10"/>
    </row>
    <row r="36" spans="1:8" ht="40.5" x14ac:dyDescent="0.2">
      <c r="A36" s="14" t="s">
        <v>78</v>
      </c>
      <c r="B36" s="4"/>
      <c r="C36" s="47" t="s">
        <v>209</v>
      </c>
      <c r="D36" s="9">
        <v>1</v>
      </c>
      <c r="E36" s="9">
        <v>1</v>
      </c>
      <c r="F36" s="9">
        <v>1</v>
      </c>
      <c r="G36" s="9">
        <v>1</v>
      </c>
      <c r="H36" s="10"/>
    </row>
    <row r="37" spans="1:8" ht="73.5" customHeight="1" x14ac:dyDescent="0.2">
      <c r="A37" s="14" t="s">
        <v>20</v>
      </c>
      <c r="B37" s="13"/>
      <c r="C37" s="47" t="s">
        <v>169</v>
      </c>
      <c r="D37" s="9">
        <v>1</v>
      </c>
      <c r="E37" s="9">
        <v>1</v>
      </c>
      <c r="F37" s="9">
        <v>1</v>
      </c>
      <c r="G37" s="9">
        <v>1</v>
      </c>
      <c r="H37" s="10"/>
    </row>
    <row r="38" spans="1:8" s="16" customFormat="1" ht="40.5" x14ac:dyDescent="0.2">
      <c r="A38" s="108" t="s">
        <v>21</v>
      </c>
      <c r="B38" s="17"/>
      <c r="C38" s="47" t="s">
        <v>170</v>
      </c>
      <c r="D38" s="9">
        <v>1</v>
      </c>
      <c r="E38" s="9">
        <v>1</v>
      </c>
      <c r="F38" s="9">
        <v>1</v>
      </c>
      <c r="G38" s="9">
        <v>1</v>
      </c>
      <c r="H38" s="10"/>
    </row>
    <row r="39" spans="1:8" s="16" customFormat="1" ht="33.75" customHeight="1" x14ac:dyDescent="0.2">
      <c r="A39" s="110" t="s">
        <v>23</v>
      </c>
      <c r="B39" s="13"/>
      <c r="C39" s="47" t="s">
        <v>171</v>
      </c>
      <c r="D39" s="9">
        <v>1</v>
      </c>
      <c r="E39" s="9">
        <v>1</v>
      </c>
      <c r="F39" s="9">
        <v>1</v>
      </c>
      <c r="G39" s="9">
        <v>1</v>
      </c>
      <c r="H39" s="10"/>
    </row>
    <row r="40" spans="1:8" ht="40.5" x14ac:dyDescent="0.2">
      <c r="A40" s="110" t="s">
        <v>24</v>
      </c>
      <c r="B40" s="13"/>
      <c r="C40" s="47" t="s">
        <v>172</v>
      </c>
      <c r="D40" s="9">
        <v>1</v>
      </c>
      <c r="E40" s="9">
        <v>1</v>
      </c>
      <c r="F40" s="9">
        <v>1</v>
      </c>
      <c r="G40" s="9">
        <v>1</v>
      </c>
      <c r="H40" s="10"/>
    </row>
    <row r="41" spans="1:8" ht="50.25" customHeight="1" x14ac:dyDescent="0.2">
      <c r="A41" s="110" t="s">
        <v>79</v>
      </c>
      <c r="B41" s="13"/>
      <c r="C41" s="47" t="s">
        <v>173</v>
      </c>
      <c r="D41" s="9">
        <v>1</v>
      </c>
      <c r="E41" s="9">
        <v>1</v>
      </c>
      <c r="F41" s="9">
        <v>1</v>
      </c>
      <c r="G41" s="9">
        <v>1</v>
      </c>
      <c r="H41" s="10"/>
    </row>
    <row r="42" spans="1:8" ht="40.5" x14ac:dyDescent="0.2">
      <c r="A42" s="110" t="s">
        <v>25</v>
      </c>
      <c r="B42" s="13"/>
      <c r="C42" s="47" t="s">
        <v>174</v>
      </c>
      <c r="D42" s="9">
        <v>1</v>
      </c>
      <c r="E42" s="9">
        <v>1</v>
      </c>
      <c r="F42" s="9">
        <v>1</v>
      </c>
      <c r="G42" s="9">
        <v>1</v>
      </c>
      <c r="H42" s="10"/>
    </row>
    <row r="43" spans="1:8" ht="40.5" x14ac:dyDescent="0.2">
      <c r="A43" s="110" t="s">
        <v>26</v>
      </c>
      <c r="B43" s="13"/>
      <c r="C43" s="47" t="s">
        <v>175</v>
      </c>
      <c r="D43" s="9">
        <v>1</v>
      </c>
      <c r="E43" s="9">
        <v>1</v>
      </c>
      <c r="F43" s="9">
        <v>1</v>
      </c>
      <c r="G43" s="9">
        <v>1</v>
      </c>
      <c r="H43" s="10"/>
    </row>
    <row r="44" spans="1:8" ht="30" customHeight="1" x14ac:dyDescent="0.2">
      <c r="A44" s="110" t="s">
        <v>34</v>
      </c>
      <c r="B44" s="13"/>
      <c r="C44" s="47" t="s">
        <v>176</v>
      </c>
      <c r="D44" s="9">
        <v>1</v>
      </c>
      <c r="E44" s="9">
        <v>1</v>
      </c>
      <c r="F44" s="9">
        <v>1</v>
      </c>
      <c r="G44" s="9">
        <v>1</v>
      </c>
      <c r="H44" s="10"/>
    </row>
    <row r="45" spans="1:8" ht="52.5" customHeight="1" x14ac:dyDescent="0.2">
      <c r="A45" s="110" t="s">
        <v>35</v>
      </c>
      <c r="B45" s="13"/>
      <c r="C45" s="47" t="s">
        <v>177</v>
      </c>
      <c r="D45" s="9">
        <v>1</v>
      </c>
      <c r="E45" s="9">
        <v>1</v>
      </c>
      <c r="F45" s="9">
        <v>1</v>
      </c>
      <c r="G45" s="9">
        <v>1</v>
      </c>
      <c r="H45" s="10"/>
    </row>
    <row r="46" spans="1:8" ht="70.5" customHeight="1" x14ac:dyDescent="0.2">
      <c r="A46" s="106" t="s">
        <v>36</v>
      </c>
      <c r="B46" s="13"/>
      <c r="C46" s="47" t="s">
        <v>304</v>
      </c>
      <c r="D46" s="9">
        <v>1</v>
      </c>
      <c r="E46" s="9">
        <v>1</v>
      </c>
      <c r="F46" s="9">
        <v>1</v>
      </c>
      <c r="G46" s="9">
        <v>1</v>
      </c>
      <c r="H46" s="10"/>
    </row>
    <row r="47" spans="1:8" ht="28.5" customHeight="1" x14ac:dyDescent="0.2">
      <c r="A47" s="110" t="s">
        <v>37</v>
      </c>
      <c r="B47" s="13"/>
      <c r="C47" s="47" t="s">
        <v>179</v>
      </c>
      <c r="D47" s="9">
        <v>1</v>
      </c>
      <c r="E47" s="9">
        <v>1</v>
      </c>
      <c r="F47" s="9">
        <v>1</v>
      </c>
      <c r="G47" s="9">
        <v>1</v>
      </c>
      <c r="H47" s="10"/>
    </row>
    <row r="48" spans="1:8" x14ac:dyDescent="0.2">
      <c r="A48" s="128" t="s">
        <v>76</v>
      </c>
      <c r="B48" s="129"/>
      <c r="C48" s="129"/>
      <c r="D48" s="129"/>
      <c r="E48" s="129"/>
      <c r="F48" s="129"/>
      <c r="G48" s="129"/>
      <c r="H48" s="130"/>
    </row>
    <row r="49" spans="1:8" ht="40.5" x14ac:dyDescent="0.2">
      <c r="A49" s="110" t="s">
        <v>7</v>
      </c>
      <c r="B49" s="13"/>
      <c r="C49" s="47" t="s">
        <v>180</v>
      </c>
      <c r="D49" s="12">
        <v>1</v>
      </c>
      <c r="E49" s="12">
        <v>1</v>
      </c>
      <c r="F49" s="12">
        <v>1</v>
      </c>
      <c r="G49" s="12">
        <v>1</v>
      </c>
      <c r="H49" s="19"/>
    </row>
    <row r="50" spans="1:8" ht="40.5" x14ac:dyDescent="0.2">
      <c r="A50" s="110" t="s">
        <v>8</v>
      </c>
      <c r="B50" s="13"/>
      <c r="C50" s="47" t="s">
        <v>181</v>
      </c>
      <c r="D50" s="12">
        <v>1</v>
      </c>
      <c r="E50" s="12">
        <v>1</v>
      </c>
      <c r="F50" s="12">
        <v>1</v>
      </c>
      <c r="G50" s="12">
        <v>1</v>
      </c>
      <c r="H50" s="19"/>
    </row>
    <row r="51" spans="1:8" ht="60.75" x14ac:dyDescent="0.2">
      <c r="A51" s="110" t="s">
        <v>9</v>
      </c>
      <c r="B51" s="13"/>
      <c r="C51" s="47" t="s">
        <v>182</v>
      </c>
      <c r="D51" s="12">
        <v>1</v>
      </c>
      <c r="E51" s="12">
        <v>1</v>
      </c>
      <c r="F51" s="12">
        <v>1</v>
      </c>
      <c r="G51" s="12">
        <v>1</v>
      </c>
      <c r="H51" s="10"/>
    </row>
    <row r="52" spans="1:8" ht="40.5" x14ac:dyDescent="0.2">
      <c r="A52" s="110" t="s">
        <v>10</v>
      </c>
      <c r="B52" s="13"/>
      <c r="C52" s="47" t="s">
        <v>183</v>
      </c>
      <c r="D52" s="12">
        <v>1</v>
      </c>
      <c r="E52" s="12">
        <v>1</v>
      </c>
      <c r="F52" s="12">
        <v>1</v>
      </c>
      <c r="G52" s="12">
        <v>1</v>
      </c>
      <c r="H52" s="15"/>
    </row>
    <row r="53" spans="1:8" ht="60.75" x14ac:dyDescent="0.2">
      <c r="A53" s="110" t="s">
        <v>11</v>
      </c>
      <c r="B53" s="13"/>
      <c r="C53" s="47" t="s">
        <v>184</v>
      </c>
      <c r="D53" s="12">
        <v>1</v>
      </c>
      <c r="E53" s="12">
        <v>1</v>
      </c>
      <c r="F53" s="12">
        <v>1</v>
      </c>
      <c r="G53" s="12">
        <v>1</v>
      </c>
      <c r="H53" s="15"/>
    </row>
    <row r="54" spans="1:8" ht="40.5" x14ac:dyDescent="0.2">
      <c r="A54" s="110" t="s">
        <v>12</v>
      </c>
      <c r="B54" s="13"/>
      <c r="C54" s="47" t="s">
        <v>185</v>
      </c>
      <c r="D54" s="12">
        <v>1</v>
      </c>
      <c r="E54" s="12">
        <v>1</v>
      </c>
      <c r="F54" s="12">
        <v>1</v>
      </c>
      <c r="G54" s="12">
        <v>1</v>
      </c>
      <c r="H54" s="15"/>
    </row>
    <row r="55" spans="1:8" ht="40.5" x14ac:dyDescent="0.2">
      <c r="A55" s="110" t="s">
        <v>13</v>
      </c>
      <c r="B55" s="13"/>
      <c r="C55" s="47" t="s">
        <v>186</v>
      </c>
      <c r="D55" s="12">
        <v>1</v>
      </c>
      <c r="E55" s="12">
        <v>1</v>
      </c>
      <c r="F55" s="12">
        <v>1</v>
      </c>
      <c r="G55" s="12">
        <v>1</v>
      </c>
      <c r="H55" s="21"/>
    </row>
    <row r="56" spans="1:8" ht="29.25" customHeight="1" x14ac:dyDescent="0.2">
      <c r="A56" s="110" t="s">
        <v>14</v>
      </c>
      <c r="B56" s="13"/>
      <c r="C56" s="47" t="s">
        <v>187</v>
      </c>
      <c r="D56" s="12">
        <v>1</v>
      </c>
      <c r="E56" s="12">
        <v>1</v>
      </c>
      <c r="F56" s="12">
        <v>1</v>
      </c>
      <c r="G56" s="12">
        <v>1</v>
      </c>
      <c r="H56" s="20"/>
    </row>
    <row r="57" spans="1:8" ht="40.5" x14ac:dyDescent="0.2">
      <c r="A57" s="108" t="s">
        <v>15</v>
      </c>
      <c r="B57" s="13"/>
      <c r="C57" s="47" t="s">
        <v>188</v>
      </c>
      <c r="D57" s="12">
        <v>1</v>
      </c>
      <c r="E57" s="12">
        <v>1</v>
      </c>
      <c r="F57" s="12">
        <v>1</v>
      </c>
      <c r="G57" s="12">
        <v>1</v>
      </c>
      <c r="H57" s="11"/>
    </row>
    <row r="58" spans="1:8" ht="31.5" customHeight="1" x14ac:dyDescent="0.2">
      <c r="A58" s="108" t="s">
        <v>16</v>
      </c>
      <c r="B58" s="13"/>
      <c r="C58" s="47" t="s">
        <v>189</v>
      </c>
      <c r="D58" s="12">
        <v>1</v>
      </c>
      <c r="E58" s="12">
        <v>1</v>
      </c>
      <c r="F58" s="12">
        <v>1</v>
      </c>
      <c r="G58" s="12">
        <v>1</v>
      </c>
      <c r="H58" s="11"/>
    </row>
    <row r="59" spans="1:8" ht="33.75" customHeight="1" x14ac:dyDescent="0.2">
      <c r="A59" s="108" t="s">
        <v>17</v>
      </c>
      <c r="B59" s="13"/>
      <c r="C59" s="47" t="s">
        <v>190</v>
      </c>
      <c r="D59" s="12">
        <v>1</v>
      </c>
      <c r="E59" s="12">
        <v>1</v>
      </c>
      <c r="F59" s="12">
        <v>1</v>
      </c>
      <c r="G59" s="12">
        <v>1</v>
      </c>
      <c r="H59" s="19"/>
    </row>
    <row r="60" spans="1:8" ht="60.75" x14ac:dyDescent="0.2">
      <c r="A60" s="108" t="s">
        <v>18</v>
      </c>
      <c r="B60" s="13"/>
      <c r="C60" s="47" t="s">
        <v>191</v>
      </c>
      <c r="D60" s="12">
        <v>1</v>
      </c>
      <c r="E60" s="12">
        <v>1</v>
      </c>
      <c r="F60" s="12">
        <v>1</v>
      </c>
      <c r="G60" s="12">
        <v>1</v>
      </c>
      <c r="H60" s="19"/>
    </row>
    <row r="61" spans="1:8" ht="28.5" customHeight="1" x14ac:dyDescent="0.2">
      <c r="A61" s="110" t="s">
        <v>19</v>
      </c>
      <c r="B61" s="13"/>
      <c r="C61" s="47" t="s">
        <v>192</v>
      </c>
      <c r="D61" s="12">
        <v>1</v>
      </c>
      <c r="E61" s="12">
        <v>1</v>
      </c>
      <c r="F61" s="12">
        <v>1</v>
      </c>
      <c r="G61" s="12">
        <v>1</v>
      </c>
      <c r="H61" s="20"/>
    </row>
    <row r="62" spans="1:8" ht="40.5" x14ac:dyDescent="0.2">
      <c r="A62" s="14" t="s">
        <v>53</v>
      </c>
      <c r="B62" s="13"/>
      <c r="C62" s="47" t="s">
        <v>193</v>
      </c>
      <c r="D62" s="12">
        <v>1</v>
      </c>
      <c r="E62" s="12">
        <v>1</v>
      </c>
      <c r="F62" s="12">
        <v>1</v>
      </c>
      <c r="G62" s="12">
        <v>1</v>
      </c>
      <c r="H62" s="11"/>
    </row>
    <row r="63" spans="1:8" ht="58.5" customHeight="1" x14ac:dyDescent="0.2">
      <c r="A63" s="14" t="s">
        <v>77</v>
      </c>
      <c r="B63" s="13"/>
      <c r="C63" s="47" t="s">
        <v>194</v>
      </c>
      <c r="D63" s="12">
        <v>1</v>
      </c>
      <c r="E63" s="12">
        <v>1</v>
      </c>
      <c r="F63" s="12">
        <v>1</v>
      </c>
      <c r="G63" s="12">
        <v>1</v>
      </c>
      <c r="H63" s="11"/>
    </row>
    <row r="64" spans="1:8" ht="60.75" x14ac:dyDescent="0.2">
      <c r="A64" s="14" t="s">
        <v>78</v>
      </c>
      <c r="B64" s="13"/>
      <c r="C64" s="47" t="s">
        <v>195</v>
      </c>
      <c r="D64" s="12">
        <v>1</v>
      </c>
      <c r="E64" s="12">
        <v>1</v>
      </c>
      <c r="F64" s="12">
        <v>1</v>
      </c>
      <c r="G64" s="12">
        <v>1</v>
      </c>
      <c r="H64" s="19"/>
    </row>
    <row r="65" spans="1:8" ht="60.75" x14ac:dyDescent="0.2">
      <c r="A65" s="14" t="s">
        <v>20</v>
      </c>
      <c r="B65" s="13"/>
      <c r="C65" s="47" t="s">
        <v>196</v>
      </c>
      <c r="D65" s="12">
        <v>1</v>
      </c>
      <c r="E65" s="12">
        <v>1</v>
      </c>
      <c r="F65" s="12">
        <v>1</v>
      </c>
      <c r="G65" s="12">
        <v>1</v>
      </c>
      <c r="H65" s="20"/>
    </row>
    <row r="66" spans="1:8" ht="48" customHeight="1" x14ac:dyDescent="0.2">
      <c r="A66" s="14" t="s">
        <v>21</v>
      </c>
      <c r="B66" s="13"/>
      <c r="C66" s="47" t="s">
        <v>197</v>
      </c>
      <c r="D66" s="12">
        <v>1</v>
      </c>
      <c r="E66" s="12">
        <v>1</v>
      </c>
      <c r="F66" s="12">
        <v>1</v>
      </c>
      <c r="G66" s="12">
        <v>1</v>
      </c>
      <c r="H66" s="20"/>
    </row>
    <row r="67" spans="1:8" ht="50.25" customHeight="1" x14ac:dyDescent="0.2">
      <c r="A67" s="14" t="s">
        <v>23</v>
      </c>
      <c r="B67" s="13"/>
      <c r="C67" s="47" t="s">
        <v>198</v>
      </c>
      <c r="D67" s="12">
        <v>1</v>
      </c>
      <c r="E67" s="12">
        <v>1</v>
      </c>
      <c r="F67" s="12">
        <v>1</v>
      </c>
      <c r="G67" s="12">
        <v>1</v>
      </c>
      <c r="H67" s="20"/>
    </row>
    <row r="68" spans="1:8" x14ac:dyDescent="0.2">
      <c r="A68" s="108" t="s">
        <v>24</v>
      </c>
      <c r="B68" s="4"/>
      <c r="C68" s="49" t="s">
        <v>205</v>
      </c>
      <c r="D68" s="12">
        <v>1</v>
      </c>
      <c r="E68" s="12">
        <v>1</v>
      </c>
      <c r="F68" s="12">
        <v>1</v>
      </c>
      <c r="G68" s="12">
        <v>1</v>
      </c>
      <c r="H68" s="19"/>
    </row>
    <row r="69" spans="1:8" ht="50.25" customHeight="1" x14ac:dyDescent="0.2">
      <c r="A69" s="110" t="s">
        <v>79</v>
      </c>
      <c r="B69" s="4"/>
      <c r="C69" s="47" t="s">
        <v>199</v>
      </c>
      <c r="D69" s="12">
        <v>1</v>
      </c>
      <c r="E69" s="12">
        <v>1</v>
      </c>
      <c r="F69" s="12">
        <v>1</v>
      </c>
      <c r="G69" s="12">
        <v>1</v>
      </c>
      <c r="H69" s="19"/>
    </row>
    <row r="70" spans="1:8" ht="34.5" customHeight="1" x14ac:dyDescent="0.2">
      <c r="A70" s="110" t="s">
        <v>25</v>
      </c>
      <c r="B70" s="4"/>
      <c r="C70" s="47" t="s">
        <v>200</v>
      </c>
      <c r="D70" s="12">
        <v>1</v>
      </c>
      <c r="E70" s="12">
        <v>1</v>
      </c>
      <c r="F70" s="12">
        <v>1</v>
      </c>
      <c r="G70" s="12">
        <v>1</v>
      </c>
      <c r="H70" s="19"/>
    </row>
    <row r="71" spans="1:8" ht="47.25" customHeight="1" x14ac:dyDescent="0.2">
      <c r="A71" s="110" t="s">
        <v>80</v>
      </c>
      <c r="B71" s="4"/>
      <c r="C71" s="47" t="s">
        <v>201</v>
      </c>
      <c r="D71" s="12">
        <v>1</v>
      </c>
      <c r="E71" s="12">
        <v>1</v>
      </c>
      <c r="F71" s="12">
        <v>1</v>
      </c>
      <c r="G71" s="12">
        <v>1</v>
      </c>
      <c r="H71" s="20"/>
    </row>
    <row r="72" spans="1:8" ht="60.75" x14ac:dyDescent="0.2">
      <c r="A72" s="110" t="s">
        <v>84</v>
      </c>
      <c r="B72" s="13"/>
      <c r="C72" s="47" t="s">
        <v>202</v>
      </c>
      <c r="D72" s="12">
        <v>1</v>
      </c>
      <c r="E72" s="12">
        <v>1</v>
      </c>
      <c r="F72" s="12">
        <v>1</v>
      </c>
      <c r="G72" s="12">
        <v>1</v>
      </c>
      <c r="H72" s="19"/>
    </row>
    <row r="73" spans="1:8" ht="48" customHeight="1" x14ac:dyDescent="0.2">
      <c r="A73" s="110" t="s">
        <v>35</v>
      </c>
      <c r="B73" s="13"/>
      <c r="C73" s="47" t="s">
        <v>203</v>
      </c>
      <c r="D73" s="12">
        <v>1</v>
      </c>
      <c r="E73" s="12">
        <v>1</v>
      </c>
      <c r="F73" s="12">
        <v>1</v>
      </c>
      <c r="G73" s="12">
        <v>1</v>
      </c>
      <c r="H73" s="22"/>
    </row>
    <row r="74" spans="1:8" ht="40.5" x14ac:dyDescent="0.2">
      <c r="A74" s="110" t="s">
        <v>36</v>
      </c>
      <c r="B74" s="13"/>
      <c r="C74" s="47" t="s">
        <v>204</v>
      </c>
      <c r="D74" s="12">
        <v>1</v>
      </c>
      <c r="E74" s="12">
        <v>1</v>
      </c>
      <c r="F74" s="12">
        <v>1</v>
      </c>
      <c r="G74" s="12">
        <v>1</v>
      </c>
      <c r="H74" s="22"/>
    </row>
    <row r="75" spans="1:8" ht="50.25" customHeight="1" x14ac:dyDescent="0.2">
      <c r="A75" s="110" t="s">
        <v>37</v>
      </c>
      <c r="B75" s="13"/>
      <c r="C75" s="47" t="s">
        <v>206</v>
      </c>
      <c r="D75" s="12">
        <v>1</v>
      </c>
      <c r="E75" s="12">
        <v>1</v>
      </c>
      <c r="F75" s="12">
        <v>1</v>
      </c>
      <c r="G75" s="12">
        <v>1</v>
      </c>
      <c r="H75" s="19"/>
    </row>
    <row r="76" spans="1:8" ht="21.75" customHeight="1" x14ac:dyDescent="0.2">
      <c r="A76" s="143" t="s">
        <v>216</v>
      </c>
      <c r="B76" s="144"/>
      <c r="C76" s="144"/>
      <c r="D76" s="144"/>
      <c r="E76" s="144"/>
      <c r="F76" s="144"/>
      <c r="G76" s="144"/>
      <c r="H76" s="145"/>
    </row>
    <row r="77" spans="1:8" ht="50.25" customHeight="1" x14ac:dyDescent="0.2">
      <c r="A77" s="73" t="s">
        <v>7</v>
      </c>
      <c r="B77" s="6" t="s">
        <v>31</v>
      </c>
      <c r="C77" s="74" t="s">
        <v>217</v>
      </c>
      <c r="D77" s="12">
        <v>1</v>
      </c>
      <c r="E77" s="12">
        <v>1</v>
      </c>
      <c r="F77" s="12">
        <v>1</v>
      </c>
      <c r="G77" s="12">
        <v>1</v>
      </c>
      <c r="H77" s="19"/>
    </row>
    <row r="78" spans="1:8" ht="35.25" customHeight="1" x14ac:dyDescent="0.2">
      <c r="A78" s="73"/>
      <c r="B78" s="6" t="s">
        <v>52</v>
      </c>
      <c r="C78" s="74" t="s">
        <v>218</v>
      </c>
      <c r="D78" s="12">
        <v>1</v>
      </c>
      <c r="E78" s="12">
        <v>1</v>
      </c>
      <c r="F78" s="12">
        <v>1</v>
      </c>
      <c r="G78" s="12">
        <v>1</v>
      </c>
      <c r="H78" s="19"/>
    </row>
    <row r="79" spans="1:8" ht="38.25" customHeight="1" x14ac:dyDescent="0.2">
      <c r="A79" s="73" t="s">
        <v>8</v>
      </c>
      <c r="B79" s="6"/>
      <c r="C79" s="74" t="s">
        <v>219</v>
      </c>
      <c r="D79" s="12">
        <v>1</v>
      </c>
      <c r="E79" s="12">
        <v>1</v>
      </c>
      <c r="F79" s="12">
        <v>1</v>
      </c>
      <c r="G79" s="12">
        <v>1</v>
      </c>
      <c r="H79" s="19"/>
    </row>
    <row r="80" spans="1:8" ht="37.5" customHeight="1" x14ac:dyDescent="0.2">
      <c r="A80" s="73" t="s">
        <v>9</v>
      </c>
      <c r="B80" s="6"/>
      <c r="C80" s="74" t="s">
        <v>220</v>
      </c>
      <c r="D80" s="12">
        <v>1</v>
      </c>
      <c r="E80" s="12">
        <v>1</v>
      </c>
      <c r="F80" s="12">
        <v>1</v>
      </c>
      <c r="G80" s="12">
        <v>1</v>
      </c>
      <c r="H80" s="19"/>
    </row>
    <row r="81" spans="1:8" ht="38.25" customHeight="1" x14ac:dyDescent="0.2">
      <c r="A81" s="73" t="s">
        <v>10</v>
      </c>
      <c r="B81" s="6"/>
      <c r="C81" s="74" t="s">
        <v>221</v>
      </c>
      <c r="D81" s="12">
        <v>1</v>
      </c>
      <c r="E81" s="12">
        <v>1</v>
      </c>
      <c r="F81" s="12">
        <v>1</v>
      </c>
      <c r="G81" s="12">
        <v>1</v>
      </c>
      <c r="H81" s="19"/>
    </row>
    <row r="82" spans="1:8" ht="38.25" customHeight="1" x14ac:dyDescent="0.2">
      <c r="A82" s="73" t="s">
        <v>11</v>
      </c>
      <c r="B82" s="6"/>
      <c r="C82" s="74" t="s">
        <v>222</v>
      </c>
      <c r="D82" s="12">
        <v>1</v>
      </c>
      <c r="E82" s="12">
        <v>1</v>
      </c>
      <c r="F82" s="12">
        <v>1</v>
      </c>
      <c r="G82" s="12">
        <v>1</v>
      </c>
      <c r="H82" s="19"/>
    </row>
    <row r="83" spans="1:8" ht="50.25" customHeight="1" x14ac:dyDescent="0.2">
      <c r="A83" s="73" t="s">
        <v>12</v>
      </c>
      <c r="B83" s="6"/>
      <c r="C83" s="74" t="s">
        <v>223</v>
      </c>
      <c r="D83" s="12">
        <v>1</v>
      </c>
      <c r="E83" s="12">
        <v>1</v>
      </c>
      <c r="F83" s="12">
        <v>1</v>
      </c>
      <c r="G83" s="12">
        <v>1</v>
      </c>
      <c r="H83" s="19"/>
    </row>
    <row r="84" spans="1:8" ht="35.25" customHeight="1" x14ac:dyDescent="0.2">
      <c r="A84" s="73" t="s">
        <v>13</v>
      </c>
      <c r="B84" s="6"/>
      <c r="C84" s="74" t="s">
        <v>224</v>
      </c>
      <c r="D84" s="12">
        <v>1</v>
      </c>
      <c r="E84" s="12">
        <v>1</v>
      </c>
      <c r="F84" s="12">
        <v>1</v>
      </c>
      <c r="G84" s="12">
        <v>1</v>
      </c>
      <c r="H84" s="19"/>
    </row>
    <row r="85" spans="1:8" ht="50.25" customHeight="1" x14ac:dyDescent="0.2">
      <c r="A85" s="73" t="s">
        <v>14</v>
      </c>
      <c r="B85" s="6"/>
      <c r="C85" s="74" t="s">
        <v>225</v>
      </c>
      <c r="D85" s="12">
        <v>1</v>
      </c>
      <c r="E85" s="12">
        <v>1</v>
      </c>
      <c r="F85" s="12">
        <v>1</v>
      </c>
      <c r="G85" s="12">
        <v>1</v>
      </c>
      <c r="H85" s="19"/>
    </row>
    <row r="86" spans="1:8" ht="35.25" customHeight="1" x14ac:dyDescent="0.2">
      <c r="A86" s="73" t="s">
        <v>15</v>
      </c>
      <c r="B86" s="6"/>
      <c r="C86" s="74" t="s">
        <v>226</v>
      </c>
      <c r="D86" s="12">
        <v>1</v>
      </c>
      <c r="E86" s="12">
        <v>1</v>
      </c>
      <c r="F86" s="12">
        <v>1</v>
      </c>
      <c r="G86" s="12">
        <v>1</v>
      </c>
      <c r="H86" s="19"/>
    </row>
    <row r="87" spans="1:8" ht="35.25" customHeight="1" x14ac:dyDescent="0.2">
      <c r="A87" s="147" t="s">
        <v>260</v>
      </c>
      <c r="B87" s="147"/>
      <c r="C87" s="147"/>
      <c r="D87" s="147"/>
      <c r="E87" s="147"/>
      <c r="F87" s="147"/>
      <c r="G87" s="147"/>
      <c r="H87" s="147"/>
    </row>
    <row r="88" spans="1:8" ht="35.25" customHeight="1" x14ac:dyDescent="0.2">
      <c r="A88" s="108" t="s">
        <v>7</v>
      </c>
      <c r="B88" s="17"/>
      <c r="C88" s="87" t="s">
        <v>259</v>
      </c>
      <c r="D88" s="108">
        <v>1</v>
      </c>
      <c r="E88" s="108">
        <v>1</v>
      </c>
      <c r="F88" s="108">
        <v>1</v>
      </c>
      <c r="G88" s="108">
        <v>1</v>
      </c>
      <c r="H88" s="86"/>
    </row>
    <row r="89" spans="1:8" ht="35.25" customHeight="1" x14ac:dyDescent="0.2">
      <c r="A89" s="120" t="s">
        <v>8</v>
      </c>
      <c r="B89" s="17" t="s">
        <v>31</v>
      </c>
      <c r="C89" s="87" t="s">
        <v>258</v>
      </c>
      <c r="D89" s="108">
        <v>1</v>
      </c>
      <c r="E89" s="108">
        <v>1</v>
      </c>
      <c r="F89" s="108">
        <v>1</v>
      </c>
      <c r="G89" s="108">
        <v>1</v>
      </c>
      <c r="H89" s="86"/>
    </row>
    <row r="90" spans="1:8" ht="35.25" customHeight="1" x14ac:dyDescent="0.2">
      <c r="A90" s="120"/>
      <c r="B90" s="17" t="s">
        <v>52</v>
      </c>
      <c r="C90" s="87" t="s">
        <v>257</v>
      </c>
      <c r="D90" s="108">
        <v>1</v>
      </c>
      <c r="E90" s="108">
        <v>1</v>
      </c>
      <c r="F90" s="108">
        <v>1</v>
      </c>
      <c r="G90" s="108">
        <v>1</v>
      </c>
      <c r="H90" s="86"/>
    </row>
    <row r="91" spans="1:8" ht="35.25" customHeight="1" x14ac:dyDescent="0.2">
      <c r="A91" s="108" t="s">
        <v>9</v>
      </c>
      <c r="B91" s="17"/>
      <c r="C91" s="87" t="s">
        <v>256</v>
      </c>
      <c r="D91" s="108">
        <v>1</v>
      </c>
      <c r="E91" s="108">
        <v>1</v>
      </c>
      <c r="F91" s="108">
        <v>1</v>
      </c>
      <c r="G91" s="108">
        <v>1</v>
      </c>
      <c r="H91" s="86"/>
    </row>
    <row r="92" spans="1:8" ht="35.25" customHeight="1" x14ac:dyDescent="0.2">
      <c r="A92" s="108" t="s">
        <v>10</v>
      </c>
      <c r="B92" s="17"/>
      <c r="C92" s="87" t="s">
        <v>243</v>
      </c>
      <c r="D92" s="108">
        <v>1</v>
      </c>
      <c r="E92" s="108">
        <v>1</v>
      </c>
      <c r="F92" s="108">
        <v>1</v>
      </c>
      <c r="G92" s="108">
        <v>1</v>
      </c>
      <c r="H92" s="86"/>
    </row>
    <row r="93" spans="1:8" ht="35.25" customHeight="1" x14ac:dyDescent="0.2">
      <c r="A93" s="108" t="s">
        <v>11</v>
      </c>
      <c r="B93" s="17"/>
      <c r="C93" s="87" t="s">
        <v>255</v>
      </c>
      <c r="D93" s="108">
        <v>1</v>
      </c>
      <c r="E93" s="108">
        <v>1</v>
      </c>
      <c r="F93" s="108">
        <v>1</v>
      </c>
      <c r="G93" s="108">
        <v>1</v>
      </c>
      <c r="H93" s="86"/>
    </row>
    <row r="94" spans="1:8" ht="35.25" customHeight="1" x14ac:dyDescent="0.2">
      <c r="A94" s="108" t="s">
        <v>12</v>
      </c>
      <c r="B94" s="17"/>
      <c r="C94" s="87" t="s">
        <v>254</v>
      </c>
      <c r="D94" s="108">
        <v>1</v>
      </c>
      <c r="E94" s="108">
        <v>1</v>
      </c>
      <c r="F94" s="108">
        <v>1</v>
      </c>
      <c r="G94" s="108">
        <v>1</v>
      </c>
      <c r="H94" s="86"/>
    </row>
    <row r="95" spans="1:8" ht="35.25" customHeight="1" x14ac:dyDescent="0.2">
      <c r="A95" s="108" t="s">
        <v>13</v>
      </c>
      <c r="B95" s="17"/>
      <c r="C95" s="87" t="s">
        <v>253</v>
      </c>
      <c r="D95" s="108">
        <v>1</v>
      </c>
      <c r="E95" s="108">
        <v>1</v>
      </c>
      <c r="F95" s="108">
        <v>1</v>
      </c>
      <c r="G95" s="108">
        <v>1</v>
      </c>
      <c r="H95" s="86"/>
    </row>
    <row r="96" spans="1:8" ht="35.25" customHeight="1" x14ac:dyDescent="0.2">
      <c r="A96" s="108" t="s">
        <v>14</v>
      </c>
      <c r="B96" s="17"/>
      <c r="C96" s="87" t="s">
        <v>252</v>
      </c>
      <c r="D96" s="108">
        <v>1</v>
      </c>
      <c r="E96" s="108">
        <v>1</v>
      </c>
      <c r="F96" s="108">
        <v>1</v>
      </c>
      <c r="G96" s="108">
        <v>1</v>
      </c>
      <c r="H96" s="86"/>
    </row>
    <row r="97" spans="1:8" ht="35.25" customHeight="1" x14ac:dyDescent="0.2">
      <c r="A97" s="108" t="s">
        <v>15</v>
      </c>
      <c r="B97" s="17"/>
      <c r="C97" s="87" t="s">
        <v>239</v>
      </c>
      <c r="D97" s="108">
        <v>1</v>
      </c>
      <c r="E97" s="108">
        <v>1</v>
      </c>
      <c r="F97" s="108">
        <v>1</v>
      </c>
      <c r="G97" s="108">
        <v>1</v>
      </c>
      <c r="H97" s="86"/>
    </row>
    <row r="98" spans="1:8" ht="35.25" customHeight="1" x14ac:dyDescent="0.2">
      <c r="A98" s="108" t="s">
        <v>16</v>
      </c>
      <c r="B98" s="17"/>
      <c r="C98" s="87" t="s">
        <v>251</v>
      </c>
      <c r="D98" s="108">
        <v>1</v>
      </c>
      <c r="E98" s="108">
        <v>1</v>
      </c>
      <c r="F98" s="108">
        <v>1</v>
      </c>
      <c r="G98" s="108">
        <v>1</v>
      </c>
      <c r="H98" s="86"/>
    </row>
    <row r="99" spans="1:8" ht="35.25" customHeight="1" x14ac:dyDescent="0.2">
      <c r="A99" s="108" t="s">
        <v>17</v>
      </c>
      <c r="B99" s="17"/>
      <c r="C99" s="87" t="s">
        <v>250</v>
      </c>
      <c r="D99" s="108">
        <v>1</v>
      </c>
      <c r="E99" s="108">
        <v>1</v>
      </c>
      <c r="F99" s="108">
        <v>1</v>
      </c>
      <c r="G99" s="108">
        <v>1</v>
      </c>
      <c r="H99" s="86"/>
    </row>
    <row r="100" spans="1:8" ht="35.25" customHeight="1" x14ac:dyDescent="0.2">
      <c r="A100" s="108" t="s">
        <v>18</v>
      </c>
      <c r="B100" s="17"/>
      <c r="C100" s="87" t="s">
        <v>249</v>
      </c>
      <c r="D100" s="108">
        <v>1</v>
      </c>
      <c r="E100" s="108">
        <v>1</v>
      </c>
      <c r="F100" s="108">
        <v>1</v>
      </c>
      <c r="G100" s="108">
        <v>1</v>
      </c>
      <c r="H100" s="86"/>
    </row>
    <row r="101" spans="1:8" ht="35.25" customHeight="1" x14ac:dyDescent="0.2">
      <c r="A101" s="108" t="s">
        <v>19</v>
      </c>
      <c r="B101" s="17"/>
      <c r="C101" s="87" t="s">
        <v>237</v>
      </c>
      <c r="D101" s="108">
        <v>1</v>
      </c>
      <c r="E101" s="108">
        <v>1</v>
      </c>
      <c r="F101" s="108">
        <v>1</v>
      </c>
      <c r="G101" s="108">
        <v>1</v>
      </c>
      <c r="H101" s="86"/>
    </row>
    <row r="102" spans="1:8" ht="35.25" customHeight="1" x14ac:dyDescent="0.2">
      <c r="A102" s="108" t="s">
        <v>85</v>
      </c>
      <c r="B102" s="17"/>
      <c r="C102" s="87" t="s">
        <v>236</v>
      </c>
      <c r="D102" s="108">
        <v>1</v>
      </c>
      <c r="E102" s="108">
        <v>1</v>
      </c>
      <c r="F102" s="108">
        <v>1</v>
      </c>
      <c r="G102" s="108">
        <v>1</v>
      </c>
      <c r="H102" s="86"/>
    </row>
    <row r="103" spans="1:8" ht="35.25" customHeight="1" x14ac:dyDescent="0.2">
      <c r="A103" s="111"/>
      <c r="B103" s="112"/>
      <c r="C103" s="113"/>
      <c r="D103" s="71"/>
      <c r="E103" s="71"/>
      <c r="F103" s="71"/>
      <c r="G103" s="71"/>
      <c r="H103" s="72"/>
    </row>
    <row r="104" spans="1:8" x14ac:dyDescent="0.3">
      <c r="B104" s="107"/>
      <c r="D104" s="27"/>
      <c r="E104" s="28"/>
      <c r="F104" s="28"/>
      <c r="G104" s="28"/>
      <c r="H104" s="1"/>
    </row>
    <row r="105" spans="1:8" x14ac:dyDescent="0.3">
      <c r="B105" s="107"/>
      <c r="C105" s="52" t="s">
        <v>3</v>
      </c>
      <c r="D105" s="31">
        <f>COUNTIF(D18:D102,1)</f>
        <v>81</v>
      </c>
      <c r="E105" s="30">
        <f>D105/81</f>
        <v>1</v>
      </c>
      <c r="F105" s="117" t="s">
        <v>309</v>
      </c>
      <c r="G105" s="118"/>
      <c r="H105" s="118"/>
    </row>
    <row r="106" spans="1:8" x14ac:dyDescent="0.3">
      <c r="B106" s="107"/>
      <c r="C106" s="52" t="s">
        <v>4</v>
      </c>
      <c r="D106" s="31">
        <f>COUNTIF(E19:E102,1)</f>
        <v>81</v>
      </c>
      <c r="E106" s="32">
        <f>D106/D105</f>
        <v>1</v>
      </c>
      <c r="F106" s="117" t="s">
        <v>27</v>
      </c>
      <c r="G106" s="118"/>
      <c r="H106" s="118"/>
    </row>
    <row r="107" spans="1:8" x14ac:dyDescent="0.3">
      <c r="B107" s="107"/>
      <c r="C107" s="52" t="s">
        <v>5</v>
      </c>
      <c r="D107" s="31">
        <f>COUNTIF(F19:F102,1)</f>
        <v>81</v>
      </c>
      <c r="E107" s="33">
        <f>D107/81</f>
        <v>1</v>
      </c>
      <c r="F107" s="117" t="s">
        <v>310</v>
      </c>
      <c r="G107" s="118"/>
      <c r="H107" s="118"/>
    </row>
    <row r="108" spans="1:8" x14ac:dyDescent="0.3">
      <c r="B108" s="107"/>
      <c r="C108" s="52" t="s">
        <v>287</v>
      </c>
      <c r="D108" s="31">
        <f>COUNTIF(G19:G102,1)</f>
        <v>81</v>
      </c>
      <c r="E108" s="33">
        <f>D108/81</f>
        <v>1</v>
      </c>
      <c r="F108" s="102" t="s">
        <v>311</v>
      </c>
      <c r="G108" s="103"/>
      <c r="H108" s="103"/>
    </row>
    <row r="109" spans="1:8" x14ac:dyDescent="0.3">
      <c r="B109" s="107"/>
      <c r="C109" s="52" t="s">
        <v>28</v>
      </c>
      <c r="D109" s="29">
        <f>COUNTIF(D15:D102,0)</f>
        <v>0</v>
      </c>
      <c r="E109" s="34">
        <f>D109/81</f>
        <v>0</v>
      </c>
      <c r="F109" s="117" t="s">
        <v>312</v>
      </c>
      <c r="G109" s="118"/>
      <c r="H109" s="118"/>
    </row>
    <row r="110" spans="1:8" x14ac:dyDescent="0.3">
      <c r="B110" s="107"/>
      <c r="C110" s="53" t="s">
        <v>29</v>
      </c>
      <c r="D110" s="29">
        <f>D105+D109</f>
        <v>81</v>
      </c>
      <c r="E110" s="30">
        <f>E107+E109</f>
        <v>1</v>
      </c>
      <c r="F110" s="117"/>
      <c r="G110" s="118"/>
      <c r="H110" s="118"/>
    </row>
    <row r="111" spans="1:8" ht="40.5" customHeight="1" x14ac:dyDescent="0.3">
      <c r="B111" s="107"/>
      <c r="C111" s="115"/>
      <c r="D111" s="116"/>
      <c r="E111" s="35">
        <f>AVERAGE(D107:D108)/81</f>
        <v>1</v>
      </c>
      <c r="F111" s="117"/>
      <c r="G111" s="118"/>
      <c r="H111" s="118"/>
    </row>
    <row r="113" spans="1:8" x14ac:dyDescent="0.2">
      <c r="H113" s="38"/>
    </row>
    <row r="114" spans="1:8" x14ac:dyDescent="0.2">
      <c r="C114" s="54"/>
    </row>
    <row r="122" spans="1:8" ht="20.25" customHeight="1" x14ac:dyDescent="0.2"/>
    <row r="127" spans="1:8" s="23" customFormat="1" x14ac:dyDescent="0.2">
      <c r="A127" s="1"/>
      <c r="B127" s="36"/>
      <c r="C127" s="51"/>
      <c r="D127" s="37"/>
      <c r="E127" s="37"/>
      <c r="F127" s="37"/>
      <c r="G127" s="37"/>
      <c r="H127" s="39"/>
    </row>
    <row r="128" spans="1:8" s="23" customFormat="1" x14ac:dyDescent="0.2">
      <c r="A128" s="1"/>
      <c r="B128" s="36"/>
      <c r="C128" s="51"/>
      <c r="D128" s="37"/>
      <c r="E128" s="37"/>
      <c r="F128" s="37"/>
      <c r="G128" s="37"/>
      <c r="H128" s="39"/>
    </row>
    <row r="145" spans="1:8" s="16" customFormat="1" ht="20.25" customHeight="1" x14ac:dyDescent="0.2">
      <c r="A145" s="1"/>
      <c r="B145" s="36"/>
      <c r="C145" s="51"/>
      <c r="D145" s="37"/>
      <c r="E145" s="37"/>
      <c r="F145" s="37"/>
      <c r="G145" s="37"/>
      <c r="H145" s="39"/>
    </row>
    <row r="146" spans="1:8" s="16" customFormat="1" x14ac:dyDescent="0.2">
      <c r="A146" s="1"/>
      <c r="B146" s="36"/>
      <c r="C146" s="51"/>
      <c r="D146" s="37"/>
      <c r="E146" s="37"/>
      <c r="F146" s="37"/>
      <c r="G146" s="37"/>
      <c r="H146" s="39"/>
    </row>
    <row r="147" spans="1:8" s="16" customFormat="1" x14ac:dyDescent="0.2">
      <c r="A147" s="1"/>
      <c r="B147" s="36"/>
      <c r="C147" s="51"/>
      <c r="D147" s="37"/>
      <c r="E147" s="37"/>
      <c r="F147" s="37"/>
      <c r="G147" s="37"/>
      <c r="H147" s="39"/>
    </row>
    <row r="148" spans="1:8" s="16" customFormat="1" x14ac:dyDescent="0.2">
      <c r="A148" s="1"/>
      <c r="B148" s="36"/>
      <c r="C148" s="51"/>
      <c r="D148" s="37"/>
      <c r="E148" s="37"/>
      <c r="F148" s="37"/>
      <c r="G148" s="37"/>
      <c r="H148" s="39"/>
    </row>
    <row r="149" spans="1:8" ht="41.25" customHeight="1" x14ac:dyDescent="0.2"/>
    <row r="152" spans="1:8" ht="35.25" customHeight="1" x14ac:dyDescent="0.2"/>
    <row r="155" spans="1:8" s="16" customFormat="1" x14ac:dyDescent="0.2">
      <c r="A155" s="1"/>
      <c r="B155" s="36"/>
      <c r="C155" s="51"/>
      <c r="D155" s="37"/>
      <c r="E155" s="37"/>
      <c r="F155" s="37"/>
      <c r="G155" s="37"/>
      <c r="H155" s="39"/>
    </row>
    <row r="174" ht="20.25" customHeight="1" x14ac:dyDescent="0.2"/>
  </sheetData>
  <mergeCells count="22">
    <mergeCell ref="C111:D111"/>
    <mergeCell ref="F111:H111"/>
    <mergeCell ref="A87:H87"/>
    <mergeCell ref="A89:A90"/>
    <mergeCell ref="A76:H76"/>
    <mergeCell ref="F105:H105"/>
    <mergeCell ref="F106:H106"/>
    <mergeCell ref="F107:H107"/>
    <mergeCell ref="F109:H109"/>
    <mergeCell ref="F110:H110"/>
    <mergeCell ref="A48:H48"/>
    <mergeCell ref="A1:H9"/>
    <mergeCell ref="A10:H10"/>
    <mergeCell ref="A11:H11"/>
    <mergeCell ref="A12:H12"/>
    <mergeCell ref="A13:H13"/>
    <mergeCell ref="A14:H14"/>
    <mergeCell ref="A15:E16"/>
    <mergeCell ref="F16:H16"/>
    <mergeCell ref="A18:H18"/>
    <mergeCell ref="A19:A20"/>
    <mergeCell ref="A23:A24"/>
  </mergeCells>
  <printOptions horizontalCentered="1"/>
  <pageMargins left="0.25" right="0.25" top="0.75" bottom="0.75" header="0.3" footer="0.3"/>
  <pageSetup paperSize="9" scale="36" fitToHeight="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76"/>
  <sheetViews>
    <sheetView topLeftCell="A56" zoomScale="80" zoomScaleNormal="80" workbookViewId="0">
      <selection activeCell="A70" sqref="A70:A72"/>
    </sheetView>
  </sheetViews>
  <sheetFormatPr baseColWidth="10" defaultColWidth="11.42578125" defaultRowHeight="20.25" x14ac:dyDescent="0.2"/>
  <cols>
    <col min="1" max="1" width="14.7109375" style="1" customWidth="1"/>
    <col min="2" max="2" width="11.42578125" style="36" customWidth="1"/>
    <col min="3" max="3" width="92.7109375" style="62" customWidth="1"/>
    <col min="4" max="4" width="17" style="37" bestFit="1" customWidth="1"/>
    <col min="5" max="5" width="24.5703125" style="37" customWidth="1"/>
    <col min="6" max="7" width="22.7109375" style="37" customWidth="1"/>
    <col min="8" max="8" width="60.140625" style="39" customWidth="1"/>
    <col min="9" max="254" width="11.42578125" style="1"/>
    <col min="255" max="255" width="14.7109375" style="1" customWidth="1"/>
    <col min="256" max="256" width="11.42578125" style="1"/>
    <col min="257" max="257" width="92.7109375" style="1" customWidth="1"/>
    <col min="258" max="258" width="17" style="1" bestFit="1" customWidth="1"/>
    <col min="259" max="259" width="24.5703125" style="1" customWidth="1"/>
    <col min="260" max="260" width="22.7109375" style="1" customWidth="1"/>
    <col min="261" max="261" width="86.7109375" style="1" customWidth="1"/>
    <col min="262" max="510" width="11.42578125" style="1"/>
    <col min="511" max="511" width="14.7109375" style="1" customWidth="1"/>
    <col min="512" max="512" width="11.42578125" style="1"/>
    <col min="513" max="513" width="92.7109375" style="1" customWidth="1"/>
    <col min="514" max="514" width="17" style="1" bestFit="1" customWidth="1"/>
    <col min="515" max="515" width="24.5703125" style="1" customWidth="1"/>
    <col min="516" max="516" width="22.7109375" style="1" customWidth="1"/>
    <col min="517" max="517" width="86.7109375" style="1" customWidth="1"/>
    <col min="518" max="766" width="11.42578125" style="1"/>
    <col min="767" max="767" width="14.7109375" style="1" customWidth="1"/>
    <col min="768" max="768" width="11.42578125" style="1"/>
    <col min="769" max="769" width="92.7109375" style="1" customWidth="1"/>
    <col min="770" max="770" width="17" style="1" bestFit="1" customWidth="1"/>
    <col min="771" max="771" width="24.5703125" style="1" customWidth="1"/>
    <col min="772" max="772" width="22.7109375" style="1" customWidth="1"/>
    <col min="773" max="773" width="86.7109375" style="1" customWidth="1"/>
    <col min="774" max="1022" width="11.42578125" style="1"/>
    <col min="1023" max="1023" width="14.7109375" style="1" customWidth="1"/>
    <col min="1024" max="1024" width="11.42578125" style="1"/>
    <col min="1025" max="1025" width="92.7109375" style="1" customWidth="1"/>
    <col min="1026" max="1026" width="17" style="1" bestFit="1" customWidth="1"/>
    <col min="1027" max="1027" width="24.5703125" style="1" customWidth="1"/>
    <col min="1028" max="1028" width="22.7109375" style="1" customWidth="1"/>
    <col min="1029" max="1029" width="86.7109375" style="1" customWidth="1"/>
    <col min="1030" max="1278" width="11.42578125" style="1"/>
    <col min="1279" max="1279" width="14.7109375" style="1" customWidth="1"/>
    <col min="1280" max="1280" width="11.42578125" style="1"/>
    <col min="1281" max="1281" width="92.7109375" style="1" customWidth="1"/>
    <col min="1282" max="1282" width="17" style="1" bestFit="1" customWidth="1"/>
    <col min="1283" max="1283" width="24.5703125" style="1" customWidth="1"/>
    <col min="1284" max="1284" width="22.7109375" style="1" customWidth="1"/>
    <col min="1285" max="1285" width="86.7109375" style="1" customWidth="1"/>
    <col min="1286" max="1534" width="11.42578125" style="1"/>
    <col min="1535" max="1535" width="14.7109375" style="1" customWidth="1"/>
    <col min="1536" max="1536" width="11.42578125" style="1"/>
    <col min="1537" max="1537" width="92.7109375" style="1" customWidth="1"/>
    <col min="1538" max="1538" width="17" style="1" bestFit="1" customWidth="1"/>
    <col min="1539" max="1539" width="24.5703125" style="1" customWidth="1"/>
    <col min="1540" max="1540" width="22.7109375" style="1" customWidth="1"/>
    <col min="1541" max="1541" width="86.7109375" style="1" customWidth="1"/>
    <col min="1542" max="1790" width="11.42578125" style="1"/>
    <col min="1791" max="1791" width="14.7109375" style="1" customWidth="1"/>
    <col min="1792" max="1792" width="11.42578125" style="1"/>
    <col min="1793" max="1793" width="92.7109375" style="1" customWidth="1"/>
    <col min="1794" max="1794" width="17" style="1" bestFit="1" customWidth="1"/>
    <col min="1795" max="1795" width="24.5703125" style="1" customWidth="1"/>
    <col min="1796" max="1796" width="22.7109375" style="1" customWidth="1"/>
    <col min="1797" max="1797" width="86.7109375" style="1" customWidth="1"/>
    <col min="1798" max="2046" width="11.42578125" style="1"/>
    <col min="2047" max="2047" width="14.7109375" style="1" customWidth="1"/>
    <col min="2048" max="2048" width="11.42578125" style="1"/>
    <col min="2049" max="2049" width="92.7109375" style="1" customWidth="1"/>
    <col min="2050" max="2050" width="17" style="1" bestFit="1" customWidth="1"/>
    <col min="2051" max="2051" width="24.5703125" style="1" customWidth="1"/>
    <col min="2052" max="2052" width="22.7109375" style="1" customWidth="1"/>
    <col min="2053" max="2053" width="86.7109375" style="1" customWidth="1"/>
    <col min="2054" max="2302" width="11.42578125" style="1"/>
    <col min="2303" max="2303" width="14.7109375" style="1" customWidth="1"/>
    <col min="2304" max="2304" width="11.42578125" style="1"/>
    <col min="2305" max="2305" width="92.7109375" style="1" customWidth="1"/>
    <col min="2306" max="2306" width="17" style="1" bestFit="1" customWidth="1"/>
    <col min="2307" max="2307" width="24.5703125" style="1" customWidth="1"/>
    <col min="2308" max="2308" width="22.7109375" style="1" customWidth="1"/>
    <col min="2309" max="2309" width="86.7109375" style="1" customWidth="1"/>
    <col min="2310" max="2558" width="11.42578125" style="1"/>
    <col min="2559" max="2559" width="14.7109375" style="1" customWidth="1"/>
    <col min="2560" max="2560" width="11.42578125" style="1"/>
    <col min="2561" max="2561" width="92.7109375" style="1" customWidth="1"/>
    <col min="2562" max="2562" width="17" style="1" bestFit="1" customWidth="1"/>
    <col min="2563" max="2563" width="24.5703125" style="1" customWidth="1"/>
    <col min="2564" max="2564" width="22.7109375" style="1" customWidth="1"/>
    <col min="2565" max="2565" width="86.7109375" style="1" customWidth="1"/>
    <col min="2566" max="2814" width="11.42578125" style="1"/>
    <col min="2815" max="2815" width="14.7109375" style="1" customWidth="1"/>
    <col min="2816" max="2816" width="11.42578125" style="1"/>
    <col min="2817" max="2817" width="92.7109375" style="1" customWidth="1"/>
    <col min="2818" max="2818" width="17" style="1" bestFit="1" customWidth="1"/>
    <col min="2819" max="2819" width="24.5703125" style="1" customWidth="1"/>
    <col min="2820" max="2820" width="22.7109375" style="1" customWidth="1"/>
    <col min="2821" max="2821" width="86.7109375" style="1" customWidth="1"/>
    <col min="2822" max="3070" width="11.42578125" style="1"/>
    <col min="3071" max="3071" width="14.7109375" style="1" customWidth="1"/>
    <col min="3072" max="3072" width="11.42578125" style="1"/>
    <col min="3073" max="3073" width="92.7109375" style="1" customWidth="1"/>
    <col min="3074" max="3074" width="17" style="1" bestFit="1" customWidth="1"/>
    <col min="3075" max="3075" width="24.5703125" style="1" customWidth="1"/>
    <col min="3076" max="3076" width="22.7109375" style="1" customWidth="1"/>
    <col min="3077" max="3077" width="86.7109375" style="1" customWidth="1"/>
    <col min="3078" max="3326" width="11.42578125" style="1"/>
    <col min="3327" max="3327" width="14.7109375" style="1" customWidth="1"/>
    <col min="3328" max="3328" width="11.42578125" style="1"/>
    <col min="3329" max="3329" width="92.7109375" style="1" customWidth="1"/>
    <col min="3330" max="3330" width="17" style="1" bestFit="1" customWidth="1"/>
    <col min="3331" max="3331" width="24.5703125" style="1" customWidth="1"/>
    <col min="3332" max="3332" width="22.7109375" style="1" customWidth="1"/>
    <col min="3333" max="3333" width="86.7109375" style="1" customWidth="1"/>
    <col min="3334" max="3582" width="11.42578125" style="1"/>
    <col min="3583" max="3583" width="14.7109375" style="1" customWidth="1"/>
    <col min="3584" max="3584" width="11.42578125" style="1"/>
    <col min="3585" max="3585" width="92.7109375" style="1" customWidth="1"/>
    <col min="3586" max="3586" width="17" style="1" bestFit="1" customWidth="1"/>
    <col min="3587" max="3587" width="24.5703125" style="1" customWidth="1"/>
    <col min="3588" max="3588" width="22.7109375" style="1" customWidth="1"/>
    <col min="3589" max="3589" width="86.7109375" style="1" customWidth="1"/>
    <col min="3590" max="3838" width="11.42578125" style="1"/>
    <col min="3839" max="3839" width="14.7109375" style="1" customWidth="1"/>
    <col min="3840" max="3840" width="11.42578125" style="1"/>
    <col min="3841" max="3841" width="92.7109375" style="1" customWidth="1"/>
    <col min="3842" max="3842" width="17" style="1" bestFit="1" customWidth="1"/>
    <col min="3843" max="3843" width="24.5703125" style="1" customWidth="1"/>
    <col min="3844" max="3844" width="22.7109375" style="1" customWidth="1"/>
    <col min="3845" max="3845" width="86.7109375" style="1" customWidth="1"/>
    <col min="3846" max="4094" width="11.42578125" style="1"/>
    <col min="4095" max="4095" width="14.7109375" style="1" customWidth="1"/>
    <col min="4096" max="4096" width="11.42578125" style="1"/>
    <col min="4097" max="4097" width="92.7109375" style="1" customWidth="1"/>
    <col min="4098" max="4098" width="17" style="1" bestFit="1" customWidth="1"/>
    <col min="4099" max="4099" width="24.5703125" style="1" customWidth="1"/>
    <col min="4100" max="4100" width="22.7109375" style="1" customWidth="1"/>
    <col min="4101" max="4101" width="86.7109375" style="1" customWidth="1"/>
    <col min="4102" max="4350" width="11.42578125" style="1"/>
    <col min="4351" max="4351" width="14.7109375" style="1" customWidth="1"/>
    <col min="4352" max="4352" width="11.42578125" style="1"/>
    <col min="4353" max="4353" width="92.7109375" style="1" customWidth="1"/>
    <col min="4354" max="4354" width="17" style="1" bestFit="1" customWidth="1"/>
    <col min="4355" max="4355" width="24.5703125" style="1" customWidth="1"/>
    <col min="4356" max="4356" width="22.7109375" style="1" customWidth="1"/>
    <col min="4357" max="4357" width="86.7109375" style="1" customWidth="1"/>
    <col min="4358" max="4606" width="11.42578125" style="1"/>
    <col min="4607" max="4607" width="14.7109375" style="1" customWidth="1"/>
    <col min="4608" max="4608" width="11.42578125" style="1"/>
    <col min="4609" max="4609" width="92.7109375" style="1" customWidth="1"/>
    <col min="4610" max="4610" width="17" style="1" bestFit="1" customWidth="1"/>
    <col min="4611" max="4611" width="24.5703125" style="1" customWidth="1"/>
    <col min="4612" max="4612" width="22.7109375" style="1" customWidth="1"/>
    <col min="4613" max="4613" width="86.7109375" style="1" customWidth="1"/>
    <col min="4614" max="4862" width="11.42578125" style="1"/>
    <col min="4863" max="4863" width="14.7109375" style="1" customWidth="1"/>
    <col min="4864" max="4864" width="11.42578125" style="1"/>
    <col min="4865" max="4865" width="92.7109375" style="1" customWidth="1"/>
    <col min="4866" max="4866" width="17" style="1" bestFit="1" customWidth="1"/>
    <col min="4867" max="4867" width="24.5703125" style="1" customWidth="1"/>
    <col min="4868" max="4868" width="22.7109375" style="1" customWidth="1"/>
    <col min="4869" max="4869" width="86.7109375" style="1" customWidth="1"/>
    <col min="4870" max="5118" width="11.42578125" style="1"/>
    <col min="5119" max="5119" width="14.7109375" style="1" customWidth="1"/>
    <col min="5120" max="5120" width="11.42578125" style="1"/>
    <col min="5121" max="5121" width="92.7109375" style="1" customWidth="1"/>
    <col min="5122" max="5122" width="17" style="1" bestFit="1" customWidth="1"/>
    <col min="5123" max="5123" width="24.5703125" style="1" customWidth="1"/>
    <col min="5124" max="5124" width="22.7109375" style="1" customWidth="1"/>
    <col min="5125" max="5125" width="86.7109375" style="1" customWidth="1"/>
    <col min="5126" max="5374" width="11.42578125" style="1"/>
    <col min="5375" max="5375" width="14.7109375" style="1" customWidth="1"/>
    <col min="5376" max="5376" width="11.42578125" style="1"/>
    <col min="5377" max="5377" width="92.7109375" style="1" customWidth="1"/>
    <col min="5378" max="5378" width="17" style="1" bestFit="1" customWidth="1"/>
    <col min="5379" max="5379" width="24.5703125" style="1" customWidth="1"/>
    <col min="5380" max="5380" width="22.7109375" style="1" customWidth="1"/>
    <col min="5381" max="5381" width="86.7109375" style="1" customWidth="1"/>
    <col min="5382" max="5630" width="11.42578125" style="1"/>
    <col min="5631" max="5631" width="14.7109375" style="1" customWidth="1"/>
    <col min="5632" max="5632" width="11.42578125" style="1"/>
    <col min="5633" max="5633" width="92.7109375" style="1" customWidth="1"/>
    <col min="5634" max="5634" width="17" style="1" bestFit="1" customWidth="1"/>
    <col min="5635" max="5635" width="24.5703125" style="1" customWidth="1"/>
    <col min="5636" max="5636" width="22.7109375" style="1" customWidth="1"/>
    <col min="5637" max="5637" width="86.7109375" style="1" customWidth="1"/>
    <col min="5638" max="5886" width="11.42578125" style="1"/>
    <col min="5887" max="5887" width="14.7109375" style="1" customWidth="1"/>
    <col min="5888" max="5888" width="11.42578125" style="1"/>
    <col min="5889" max="5889" width="92.7109375" style="1" customWidth="1"/>
    <col min="5890" max="5890" width="17" style="1" bestFit="1" customWidth="1"/>
    <col min="5891" max="5891" width="24.5703125" style="1" customWidth="1"/>
    <col min="5892" max="5892" width="22.7109375" style="1" customWidth="1"/>
    <col min="5893" max="5893" width="86.7109375" style="1" customWidth="1"/>
    <col min="5894" max="6142" width="11.42578125" style="1"/>
    <col min="6143" max="6143" width="14.7109375" style="1" customWidth="1"/>
    <col min="6144" max="6144" width="11.42578125" style="1"/>
    <col min="6145" max="6145" width="92.7109375" style="1" customWidth="1"/>
    <col min="6146" max="6146" width="17" style="1" bestFit="1" customWidth="1"/>
    <col min="6147" max="6147" width="24.5703125" style="1" customWidth="1"/>
    <col min="6148" max="6148" width="22.7109375" style="1" customWidth="1"/>
    <col min="6149" max="6149" width="86.7109375" style="1" customWidth="1"/>
    <col min="6150" max="6398" width="11.42578125" style="1"/>
    <col min="6399" max="6399" width="14.7109375" style="1" customWidth="1"/>
    <col min="6400" max="6400" width="11.42578125" style="1"/>
    <col min="6401" max="6401" width="92.7109375" style="1" customWidth="1"/>
    <col min="6402" max="6402" width="17" style="1" bestFit="1" customWidth="1"/>
    <col min="6403" max="6403" width="24.5703125" style="1" customWidth="1"/>
    <col min="6404" max="6404" width="22.7109375" style="1" customWidth="1"/>
    <col min="6405" max="6405" width="86.7109375" style="1" customWidth="1"/>
    <col min="6406" max="6654" width="11.42578125" style="1"/>
    <col min="6655" max="6655" width="14.7109375" style="1" customWidth="1"/>
    <col min="6656" max="6656" width="11.42578125" style="1"/>
    <col min="6657" max="6657" width="92.7109375" style="1" customWidth="1"/>
    <col min="6658" max="6658" width="17" style="1" bestFit="1" customWidth="1"/>
    <col min="6659" max="6659" width="24.5703125" style="1" customWidth="1"/>
    <col min="6660" max="6660" width="22.7109375" style="1" customWidth="1"/>
    <col min="6661" max="6661" width="86.7109375" style="1" customWidth="1"/>
    <col min="6662" max="6910" width="11.42578125" style="1"/>
    <col min="6911" max="6911" width="14.7109375" style="1" customWidth="1"/>
    <col min="6912" max="6912" width="11.42578125" style="1"/>
    <col min="6913" max="6913" width="92.7109375" style="1" customWidth="1"/>
    <col min="6914" max="6914" width="17" style="1" bestFit="1" customWidth="1"/>
    <col min="6915" max="6915" width="24.5703125" style="1" customWidth="1"/>
    <col min="6916" max="6916" width="22.7109375" style="1" customWidth="1"/>
    <col min="6917" max="6917" width="86.7109375" style="1" customWidth="1"/>
    <col min="6918" max="7166" width="11.42578125" style="1"/>
    <col min="7167" max="7167" width="14.7109375" style="1" customWidth="1"/>
    <col min="7168" max="7168" width="11.42578125" style="1"/>
    <col min="7169" max="7169" width="92.7109375" style="1" customWidth="1"/>
    <col min="7170" max="7170" width="17" style="1" bestFit="1" customWidth="1"/>
    <col min="7171" max="7171" width="24.5703125" style="1" customWidth="1"/>
    <col min="7172" max="7172" width="22.7109375" style="1" customWidth="1"/>
    <col min="7173" max="7173" width="86.7109375" style="1" customWidth="1"/>
    <col min="7174" max="7422" width="11.42578125" style="1"/>
    <col min="7423" max="7423" width="14.7109375" style="1" customWidth="1"/>
    <col min="7424" max="7424" width="11.42578125" style="1"/>
    <col min="7425" max="7425" width="92.7109375" style="1" customWidth="1"/>
    <col min="7426" max="7426" width="17" style="1" bestFit="1" customWidth="1"/>
    <col min="7427" max="7427" width="24.5703125" style="1" customWidth="1"/>
    <col min="7428" max="7428" width="22.7109375" style="1" customWidth="1"/>
    <col min="7429" max="7429" width="86.7109375" style="1" customWidth="1"/>
    <col min="7430" max="7678" width="11.42578125" style="1"/>
    <col min="7679" max="7679" width="14.7109375" style="1" customWidth="1"/>
    <col min="7680" max="7680" width="11.42578125" style="1"/>
    <col min="7681" max="7681" width="92.7109375" style="1" customWidth="1"/>
    <col min="7682" max="7682" width="17" style="1" bestFit="1" customWidth="1"/>
    <col min="7683" max="7683" width="24.5703125" style="1" customWidth="1"/>
    <col min="7684" max="7684" width="22.7109375" style="1" customWidth="1"/>
    <col min="7685" max="7685" width="86.7109375" style="1" customWidth="1"/>
    <col min="7686" max="7934" width="11.42578125" style="1"/>
    <col min="7935" max="7935" width="14.7109375" style="1" customWidth="1"/>
    <col min="7936" max="7936" width="11.42578125" style="1"/>
    <col min="7937" max="7937" width="92.7109375" style="1" customWidth="1"/>
    <col min="7938" max="7938" width="17" style="1" bestFit="1" customWidth="1"/>
    <col min="7939" max="7939" width="24.5703125" style="1" customWidth="1"/>
    <col min="7940" max="7940" width="22.7109375" style="1" customWidth="1"/>
    <col min="7941" max="7941" width="86.7109375" style="1" customWidth="1"/>
    <col min="7942" max="8190" width="11.42578125" style="1"/>
    <col min="8191" max="8191" width="14.7109375" style="1" customWidth="1"/>
    <col min="8192" max="8192" width="11.42578125" style="1"/>
    <col min="8193" max="8193" width="92.7109375" style="1" customWidth="1"/>
    <col min="8194" max="8194" width="17" style="1" bestFit="1" customWidth="1"/>
    <col min="8195" max="8195" width="24.5703125" style="1" customWidth="1"/>
    <col min="8196" max="8196" width="22.7109375" style="1" customWidth="1"/>
    <col min="8197" max="8197" width="86.7109375" style="1" customWidth="1"/>
    <col min="8198" max="8446" width="11.42578125" style="1"/>
    <col min="8447" max="8447" width="14.7109375" style="1" customWidth="1"/>
    <col min="8448" max="8448" width="11.42578125" style="1"/>
    <col min="8449" max="8449" width="92.7109375" style="1" customWidth="1"/>
    <col min="8450" max="8450" width="17" style="1" bestFit="1" customWidth="1"/>
    <col min="8451" max="8451" width="24.5703125" style="1" customWidth="1"/>
    <col min="8452" max="8452" width="22.7109375" style="1" customWidth="1"/>
    <col min="8453" max="8453" width="86.7109375" style="1" customWidth="1"/>
    <col min="8454" max="8702" width="11.42578125" style="1"/>
    <col min="8703" max="8703" width="14.7109375" style="1" customWidth="1"/>
    <col min="8704" max="8704" width="11.42578125" style="1"/>
    <col min="8705" max="8705" width="92.7109375" style="1" customWidth="1"/>
    <col min="8706" max="8706" width="17" style="1" bestFit="1" customWidth="1"/>
    <col min="8707" max="8707" width="24.5703125" style="1" customWidth="1"/>
    <col min="8708" max="8708" width="22.7109375" style="1" customWidth="1"/>
    <col min="8709" max="8709" width="86.7109375" style="1" customWidth="1"/>
    <col min="8710" max="8958" width="11.42578125" style="1"/>
    <col min="8959" max="8959" width="14.7109375" style="1" customWidth="1"/>
    <col min="8960" max="8960" width="11.42578125" style="1"/>
    <col min="8961" max="8961" width="92.7109375" style="1" customWidth="1"/>
    <col min="8962" max="8962" width="17" style="1" bestFit="1" customWidth="1"/>
    <col min="8963" max="8963" width="24.5703125" style="1" customWidth="1"/>
    <col min="8964" max="8964" width="22.7109375" style="1" customWidth="1"/>
    <col min="8965" max="8965" width="86.7109375" style="1" customWidth="1"/>
    <col min="8966" max="9214" width="11.42578125" style="1"/>
    <col min="9215" max="9215" width="14.7109375" style="1" customWidth="1"/>
    <col min="9216" max="9216" width="11.42578125" style="1"/>
    <col min="9217" max="9217" width="92.7109375" style="1" customWidth="1"/>
    <col min="9218" max="9218" width="17" style="1" bestFit="1" customWidth="1"/>
    <col min="9219" max="9219" width="24.5703125" style="1" customWidth="1"/>
    <col min="9220" max="9220" width="22.7109375" style="1" customWidth="1"/>
    <col min="9221" max="9221" width="86.7109375" style="1" customWidth="1"/>
    <col min="9222" max="9470" width="11.42578125" style="1"/>
    <col min="9471" max="9471" width="14.7109375" style="1" customWidth="1"/>
    <col min="9472" max="9472" width="11.42578125" style="1"/>
    <col min="9473" max="9473" width="92.7109375" style="1" customWidth="1"/>
    <col min="9474" max="9474" width="17" style="1" bestFit="1" customWidth="1"/>
    <col min="9475" max="9475" width="24.5703125" style="1" customWidth="1"/>
    <col min="9476" max="9476" width="22.7109375" style="1" customWidth="1"/>
    <col min="9477" max="9477" width="86.7109375" style="1" customWidth="1"/>
    <col min="9478" max="9726" width="11.42578125" style="1"/>
    <col min="9727" max="9727" width="14.7109375" style="1" customWidth="1"/>
    <col min="9728" max="9728" width="11.42578125" style="1"/>
    <col min="9729" max="9729" width="92.7109375" style="1" customWidth="1"/>
    <col min="9730" max="9730" width="17" style="1" bestFit="1" customWidth="1"/>
    <col min="9731" max="9731" width="24.5703125" style="1" customWidth="1"/>
    <col min="9732" max="9732" width="22.7109375" style="1" customWidth="1"/>
    <col min="9733" max="9733" width="86.7109375" style="1" customWidth="1"/>
    <col min="9734" max="9982" width="11.42578125" style="1"/>
    <col min="9983" max="9983" width="14.7109375" style="1" customWidth="1"/>
    <col min="9984" max="9984" width="11.42578125" style="1"/>
    <col min="9985" max="9985" width="92.7109375" style="1" customWidth="1"/>
    <col min="9986" max="9986" width="17" style="1" bestFit="1" customWidth="1"/>
    <col min="9987" max="9987" width="24.5703125" style="1" customWidth="1"/>
    <col min="9988" max="9988" width="22.7109375" style="1" customWidth="1"/>
    <col min="9989" max="9989" width="86.7109375" style="1" customWidth="1"/>
    <col min="9990" max="10238" width="11.42578125" style="1"/>
    <col min="10239" max="10239" width="14.7109375" style="1" customWidth="1"/>
    <col min="10240" max="10240" width="11.42578125" style="1"/>
    <col min="10241" max="10241" width="92.7109375" style="1" customWidth="1"/>
    <col min="10242" max="10242" width="17" style="1" bestFit="1" customWidth="1"/>
    <col min="10243" max="10243" width="24.5703125" style="1" customWidth="1"/>
    <col min="10244" max="10244" width="22.7109375" style="1" customWidth="1"/>
    <col min="10245" max="10245" width="86.7109375" style="1" customWidth="1"/>
    <col min="10246" max="10494" width="11.42578125" style="1"/>
    <col min="10495" max="10495" width="14.7109375" style="1" customWidth="1"/>
    <col min="10496" max="10496" width="11.42578125" style="1"/>
    <col min="10497" max="10497" width="92.7109375" style="1" customWidth="1"/>
    <col min="10498" max="10498" width="17" style="1" bestFit="1" customWidth="1"/>
    <col min="10499" max="10499" width="24.5703125" style="1" customWidth="1"/>
    <col min="10500" max="10500" width="22.7109375" style="1" customWidth="1"/>
    <col min="10501" max="10501" width="86.7109375" style="1" customWidth="1"/>
    <col min="10502" max="10750" width="11.42578125" style="1"/>
    <col min="10751" max="10751" width="14.7109375" style="1" customWidth="1"/>
    <col min="10752" max="10752" width="11.42578125" style="1"/>
    <col min="10753" max="10753" width="92.7109375" style="1" customWidth="1"/>
    <col min="10754" max="10754" width="17" style="1" bestFit="1" customWidth="1"/>
    <col min="10755" max="10755" width="24.5703125" style="1" customWidth="1"/>
    <col min="10756" max="10756" width="22.7109375" style="1" customWidth="1"/>
    <col min="10757" max="10757" width="86.7109375" style="1" customWidth="1"/>
    <col min="10758" max="11006" width="11.42578125" style="1"/>
    <col min="11007" max="11007" width="14.7109375" style="1" customWidth="1"/>
    <col min="11008" max="11008" width="11.42578125" style="1"/>
    <col min="11009" max="11009" width="92.7109375" style="1" customWidth="1"/>
    <col min="11010" max="11010" width="17" style="1" bestFit="1" customWidth="1"/>
    <col min="11011" max="11011" width="24.5703125" style="1" customWidth="1"/>
    <col min="11012" max="11012" width="22.7109375" style="1" customWidth="1"/>
    <col min="11013" max="11013" width="86.7109375" style="1" customWidth="1"/>
    <col min="11014" max="11262" width="11.42578125" style="1"/>
    <col min="11263" max="11263" width="14.7109375" style="1" customWidth="1"/>
    <col min="11264" max="11264" width="11.42578125" style="1"/>
    <col min="11265" max="11265" width="92.7109375" style="1" customWidth="1"/>
    <col min="11266" max="11266" width="17" style="1" bestFit="1" customWidth="1"/>
    <col min="11267" max="11267" width="24.5703125" style="1" customWidth="1"/>
    <col min="11268" max="11268" width="22.7109375" style="1" customWidth="1"/>
    <col min="11269" max="11269" width="86.7109375" style="1" customWidth="1"/>
    <col min="11270" max="11518" width="11.42578125" style="1"/>
    <col min="11519" max="11519" width="14.7109375" style="1" customWidth="1"/>
    <col min="11520" max="11520" width="11.42578125" style="1"/>
    <col min="11521" max="11521" width="92.7109375" style="1" customWidth="1"/>
    <col min="11522" max="11522" width="17" style="1" bestFit="1" customWidth="1"/>
    <col min="11523" max="11523" width="24.5703125" style="1" customWidth="1"/>
    <col min="11524" max="11524" width="22.7109375" style="1" customWidth="1"/>
    <col min="11525" max="11525" width="86.7109375" style="1" customWidth="1"/>
    <col min="11526" max="11774" width="11.42578125" style="1"/>
    <col min="11775" max="11775" width="14.7109375" style="1" customWidth="1"/>
    <col min="11776" max="11776" width="11.42578125" style="1"/>
    <col min="11777" max="11777" width="92.7109375" style="1" customWidth="1"/>
    <col min="11778" max="11778" width="17" style="1" bestFit="1" customWidth="1"/>
    <col min="11779" max="11779" width="24.5703125" style="1" customWidth="1"/>
    <col min="11780" max="11780" width="22.7109375" style="1" customWidth="1"/>
    <col min="11781" max="11781" width="86.7109375" style="1" customWidth="1"/>
    <col min="11782" max="12030" width="11.42578125" style="1"/>
    <col min="12031" max="12031" width="14.7109375" style="1" customWidth="1"/>
    <col min="12032" max="12032" width="11.42578125" style="1"/>
    <col min="12033" max="12033" width="92.7109375" style="1" customWidth="1"/>
    <col min="12034" max="12034" width="17" style="1" bestFit="1" customWidth="1"/>
    <col min="12035" max="12035" width="24.5703125" style="1" customWidth="1"/>
    <col min="12036" max="12036" width="22.7109375" style="1" customWidth="1"/>
    <col min="12037" max="12037" width="86.7109375" style="1" customWidth="1"/>
    <col min="12038" max="12286" width="11.42578125" style="1"/>
    <col min="12287" max="12287" width="14.7109375" style="1" customWidth="1"/>
    <col min="12288" max="12288" width="11.42578125" style="1"/>
    <col min="12289" max="12289" width="92.7109375" style="1" customWidth="1"/>
    <col min="12290" max="12290" width="17" style="1" bestFit="1" customWidth="1"/>
    <col min="12291" max="12291" width="24.5703125" style="1" customWidth="1"/>
    <col min="12292" max="12292" width="22.7109375" style="1" customWidth="1"/>
    <col min="12293" max="12293" width="86.7109375" style="1" customWidth="1"/>
    <col min="12294" max="12542" width="11.42578125" style="1"/>
    <col min="12543" max="12543" width="14.7109375" style="1" customWidth="1"/>
    <col min="12544" max="12544" width="11.42578125" style="1"/>
    <col min="12545" max="12545" width="92.7109375" style="1" customWidth="1"/>
    <col min="12546" max="12546" width="17" style="1" bestFit="1" customWidth="1"/>
    <col min="12547" max="12547" width="24.5703125" style="1" customWidth="1"/>
    <col min="12548" max="12548" width="22.7109375" style="1" customWidth="1"/>
    <col min="12549" max="12549" width="86.7109375" style="1" customWidth="1"/>
    <col min="12550" max="12798" width="11.42578125" style="1"/>
    <col min="12799" max="12799" width="14.7109375" style="1" customWidth="1"/>
    <col min="12800" max="12800" width="11.42578125" style="1"/>
    <col min="12801" max="12801" width="92.7109375" style="1" customWidth="1"/>
    <col min="12802" max="12802" width="17" style="1" bestFit="1" customWidth="1"/>
    <col min="12803" max="12803" width="24.5703125" style="1" customWidth="1"/>
    <col min="12804" max="12804" width="22.7109375" style="1" customWidth="1"/>
    <col min="12805" max="12805" width="86.7109375" style="1" customWidth="1"/>
    <col min="12806" max="13054" width="11.42578125" style="1"/>
    <col min="13055" max="13055" width="14.7109375" style="1" customWidth="1"/>
    <col min="13056" max="13056" width="11.42578125" style="1"/>
    <col min="13057" max="13057" width="92.7109375" style="1" customWidth="1"/>
    <col min="13058" max="13058" width="17" style="1" bestFit="1" customWidth="1"/>
    <col min="13059" max="13059" width="24.5703125" style="1" customWidth="1"/>
    <col min="13060" max="13060" width="22.7109375" style="1" customWidth="1"/>
    <col min="13061" max="13061" width="86.7109375" style="1" customWidth="1"/>
    <col min="13062" max="13310" width="11.42578125" style="1"/>
    <col min="13311" max="13311" width="14.7109375" style="1" customWidth="1"/>
    <col min="13312" max="13312" width="11.42578125" style="1"/>
    <col min="13313" max="13313" width="92.7109375" style="1" customWidth="1"/>
    <col min="13314" max="13314" width="17" style="1" bestFit="1" customWidth="1"/>
    <col min="13315" max="13315" width="24.5703125" style="1" customWidth="1"/>
    <col min="13316" max="13316" width="22.7109375" style="1" customWidth="1"/>
    <col min="13317" max="13317" width="86.7109375" style="1" customWidth="1"/>
    <col min="13318" max="13566" width="11.42578125" style="1"/>
    <col min="13567" max="13567" width="14.7109375" style="1" customWidth="1"/>
    <col min="13568" max="13568" width="11.42578125" style="1"/>
    <col min="13569" max="13569" width="92.7109375" style="1" customWidth="1"/>
    <col min="13570" max="13570" width="17" style="1" bestFit="1" customWidth="1"/>
    <col min="13571" max="13571" width="24.5703125" style="1" customWidth="1"/>
    <col min="13572" max="13572" width="22.7109375" style="1" customWidth="1"/>
    <col min="13573" max="13573" width="86.7109375" style="1" customWidth="1"/>
    <col min="13574" max="13822" width="11.42578125" style="1"/>
    <col min="13823" max="13823" width="14.7109375" style="1" customWidth="1"/>
    <col min="13824" max="13824" width="11.42578125" style="1"/>
    <col min="13825" max="13825" width="92.7109375" style="1" customWidth="1"/>
    <col min="13826" max="13826" width="17" style="1" bestFit="1" customWidth="1"/>
    <col min="13827" max="13827" width="24.5703125" style="1" customWidth="1"/>
    <col min="13828" max="13828" width="22.7109375" style="1" customWidth="1"/>
    <col min="13829" max="13829" width="86.7109375" style="1" customWidth="1"/>
    <col min="13830" max="14078" width="11.42578125" style="1"/>
    <col min="14079" max="14079" width="14.7109375" style="1" customWidth="1"/>
    <col min="14080" max="14080" width="11.42578125" style="1"/>
    <col min="14081" max="14081" width="92.7109375" style="1" customWidth="1"/>
    <col min="14082" max="14082" width="17" style="1" bestFit="1" customWidth="1"/>
    <col min="14083" max="14083" width="24.5703125" style="1" customWidth="1"/>
    <col min="14084" max="14084" width="22.7109375" style="1" customWidth="1"/>
    <col min="14085" max="14085" width="86.7109375" style="1" customWidth="1"/>
    <col min="14086" max="14334" width="11.42578125" style="1"/>
    <col min="14335" max="14335" width="14.7109375" style="1" customWidth="1"/>
    <col min="14336" max="14336" width="11.42578125" style="1"/>
    <col min="14337" max="14337" width="92.7109375" style="1" customWidth="1"/>
    <col min="14338" max="14338" width="17" style="1" bestFit="1" customWidth="1"/>
    <col min="14339" max="14339" width="24.5703125" style="1" customWidth="1"/>
    <col min="14340" max="14340" width="22.7109375" style="1" customWidth="1"/>
    <col min="14341" max="14341" width="86.7109375" style="1" customWidth="1"/>
    <col min="14342" max="14590" width="11.42578125" style="1"/>
    <col min="14591" max="14591" width="14.7109375" style="1" customWidth="1"/>
    <col min="14592" max="14592" width="11.42578125" style="1"/>
    <col min="14593" max="14593" width="92.7109375" style="1" customWidth="1"/>
    <col min="14594" max="14594" width="17" style="1" bestFit="1" customWidth="1"/>
    <col min="14595" max="14595" width="24.5703125" style="1" customWidth="1"/>
    <col min="14596" max="14596" width="22.7109375" style="1" customWidth="1"/>
    <col min="14597" max="14597" width="86.7109375" style="1" customWidth="1"/>
    <col min="14598" max="14846" width="11.42578125" style="1"/>
    <col min="14847" max="14847" width="14.7109375" style="1" customWidth="1"/>
    <col min="14848" max="14848" width="11.42578125" style="1"/>
    <col min="14849" max="14849" width="92.7109375" style="1" customWidth="1"/>
    <col min="14850" max="14850" width="17" style="1" bestFit="1" customWidth="1"/>
    <col min="14851" max="14851" width="24.5703125" style="1" customWidth="1"/>
    <col min="14852" max="14852" width="22.7109375" style="1" customWidth="1"/>
    <col min="14853" max="14853" width="86.7109375" style="1" customWidth="1"/>
    <col min="14854" max="15102" width="11.42578125" style="1"/>
    <col min="15103" max="15103" width="14.7109375" style="1" customWidth="1"/>
    <col min="15104" max="15104" width="11.42578125" style="1"/>
    <col min="15105" max="15105" width="92.7109375" style="1" customWidth="1"/>
    <col min="15106" max="15106" width="17" style="1" bestFit="1" customWidth="1"/>
    <col min="15107" max="15107" width="24.5703125" style="1" customWidth="1"/>
    <col min="15108" max="15108" width="22.7109375" style="1" customWidth="1"/>
    <col min="15109" max="15109" width="86.7109375" style="1" customWidth="1"/>
    <col min="15110" max="15358" width="11.42578125" style="1"/>
    <col min="15359" max="15359" width="14.7109375" style="1" customWidth="1"/>
    <col min="15360" max="15360" width="11.42578125" style="1"/>
    <col min="15361" max="15361" width="92.7109375" style="1" customWidth="1"/>
    <col min="15362" max="15362" width="17" style="1" bestFit="1" customWidth="1"/>
    <col min="15363" max="15363" width="24.5703125" style="1" customWidth="1"/>
    <col min="15364" max="15364" width="22.7109375" style="1" customWidth="1"/>
    <col min="15365" max="15365" width="86.7109375" style="1" customWidth="1"/>
    <col min="15366" max="15614" width="11.42578125" style="1"/>
    <col min="15615" max="15615" width="14.7109375" style="1" customWidth="1"/>
    <col min="15616" max="15616" width="11.42578125" style="1"/>
    <col min="15617" max="15617" width="92.7109375" style="1" customWidth="1"/>
    <col min="15618" max="15618" width="17" style="1" bestFit="1" customWidth="1"/>
    <col min="15619" max="15619" width="24.5703125" style="1" customWidth="1"/>
    <col min="15620" max="15620" width="22.7109375" style="1" customWidth="1"/>
    <col min="15621" max="15621" width="86.7109375" style="1" customWidth="1"/>
    <col min="15622" max="15870" width="11.42578125" style="1"/>
    <col min="15871" max="15871" width="14.7109375" style="1" customWidth="1"/>
    <col min="15872" max="15872" width="11.42578125" style="1"/>
    <col min="15873" max="15873" width="92.7109375" style="1" customWidth="1"/>
    <col min="15874" max="15874" width="17" style="1" bestFit="1" customWidth="1"/>
    <col min="15875" max="15875" width="24.5703125" style="1" customWidth="1"/>
    <col min="15876" max="15876" width="22.7109375" style="1" customWidth="1"/>
    <col min="15877" max="15877" width="86.7109375" style="1" customWidth="1"/>
    <col min="15878" max="16126" width="11.42578125" style="1"/>
    <col min="16127" max="16127" width="14.7109375" style="1" customWidth="1"/>
    <col min="16128" max="16128" width="11.42578125" style="1"/>
    <col min="16129" max="16129" width="92.7109375" style="1" customWidth="1"/>
    <col min="16130" max="16130" width="17" style="1" bestFit="1" customWidth="1"/>
    <col min="16131" max="16131" width="24.5703125" style="1" customWidth="1"/>
    <col min="16132" max="16132" width="22.7109375" style="1" customWidth="1"/>
    <col min="16133" max="16133" width="86.7109375" style="1" customWidth="1"/>
    <col min="16134" max="16384" width="11.42578125" style="1"/>
  </cols>
  <sheetData>
    <row r="1" spans="1:8" ht="20.25" customHeight="1" x14ac:dyDescent="0.2">
      <c r="A1" s="114"/>
      <c r="B1" s="114"/>
      <c r="C1" s="114"/>
      <c r="D1" s="114"/>
      <c r="E1" s="114"/>
      <c r="F1" s="114"/>
      <c r="G1" s="114"/>
      <c r="H1" s="114"/>
    </row>
    <row r="2" spans="1:8" ht="20.25" customHeight="1" x14ac:dyDescent="0.2">
      <c r="A2" s="114"/>
      <c r="B2" s="114"/>
      <c r="C2" s="114"/>
      <c r="D2" s="114"/>
      <c r="E2" s="114"/>
      <c r="F2" s="114"/>
      <c r="G2" s="114"/>
      <c r="H2" s="114"/>
    </row>
    <row r="3" spans="1:8" ht="20.25" customHeight="1" x14ac:dyDescent="0.2">
      <c r="A3" s="114"/>
      <c r="B3" s="114"/>
      <c r="C3" s="114"/>
      <c r="D3" s="114"/>
      <c r="E3" s="114"/>
      <c r="F3" s="114"/>
      <c r="G3" s="114"/>
      <c r="H3" s="114"/>
    </row>
    <row r="4" spans="1:8" ht="20.25" customHeight="1" x14ac:dyDescent="0.2">
      <c r="A4" s="114"/>
      <c r="B4" s="114"/>
      <c r="C4" s="114"/>
      <c r="D4" s="114"/>
      <c r="E4" s="114"/>
      <c r="F4" s="114"/>
      <c r="G4" s="114"/>
      <c r="H4" s="114"/>
    </row>
    <row r="5" spans="1:8" ht="20.25" customHeight="1" x14ac:dyDescent="0.2">
      <c r="A5" s="114"/>
      <c r="B5" s="114"/>
      <c r="C5" s="114"/>
      <c r="D5" s="114"/>
      <c r="E5" s="114"/>
      <c r="F5" s="114"/>
      <c r="G5" s="114"/>
      <c r="H5" s="114"/>
    </row>
    <row r="6" spans="1:8" ht="20.25" customHeight="1" x14ac:dyDescent="0.2">
      <c r="A6" s="114"/>
      <c r="B6" s="114"/>
      <c r="C6" s="114"/>
      <c r="D6" s="114"/>
      <c r="E6" s="114"/>
      <c r="F6" s="114"/>
      <c r="G6" s="114"/>
      <c r="H6" s="114"/>
    </row>
    <row r="7" spans="1:8" ht="20.25" customHeight="1" x14ac:dyDescent="0.2">
      <c r="A7" s="114"/>
      <c r="B7" s="114"/>
      <c r="C7" s="114"/>
      <c r="D7" s="114"/>
      <c r="E7" s="114"/>
      <c r="F7" s="114"/>
      <c r="G7" s="114"/>
      <c r="H7" s="114"/>
    </row>
    <row r="8" spans="1:8" ht="20.25" customHeight="1" x14ac:dyDescent="0.2">
      <c r="A8" s="114"/>
      <c r="B8" s="114"/>
      <c r="C8" s="114"/>
      <c r="D8" s="114"/>
      <c r="E8" s="114"/>
      <c r="F8" s="114"/>
      <c r="G8" s="114"/>
      <c r="H8" s="114"/>
    </row>
    <row r="9" spans="1:8" ht="20.25" customHeight="1" x14ac:dyDescent="0.2">
      <c r="A9" s="114"/>
      <c r="B9" s="114"/>
      <c r="C9" s="114"/>
      <c r="D9" s="114"/>
      <c r="E9" s="114"/>
      <c r="F9" s="114"/>
      <c r="G9" s="114"/>
      <c r="H9" s="114"/>
    </row>
    <row r="10" spans="1:8" x14ac:dyDescent="0.2">
      <c r="A10" s="125" t="s">
        <v>86</v>
      </c>
      <c r="B10" s="125"/>
      <c r="C10" s="125"/>
      <c r="D10" s="125"/>
      <c r="E10" s="125"/>
      <c r="F10" s="125"/>
      <c r="G10" s="125"/>
      <c r="H10" s="125"/>
    </row>
    <row r="11" spans="1:8" s="65" customFormat="1" x14ac:dyDescent="0.25">
      <c r="A11" s="121" t="s">
        <v>228</v>
      </c>
      <c r="B11" s="121"/>
      <c r="C11" s="121"/>
      <c r="D11" s="121"/>
      <c r="E11" s="121"/>
      <c r="F11" s="121"/>
      <c r="G11" s="121"/>
      <c r="H11" s="121"/>
    </row>
    <row r="12" spans="1:8" s="65" customFormat="1" x14ac:dyDescent="0.25">
      <c r="A12" s="121" t="s">
        <v>232</v>
      </c>
      <c r="B12" s="121"/>
      <c r="C12" s="121"/>
      <c r="D12" s="121"/>
      <c r="E12" s="121"/>
      <c r="F12" s="121"/>
      <c r="G12" s="121"/>
      <c r="H12" s="121"/>
    </row>
    <row r="13" spans="1:8" s="65" customFormat="1" x14ac:dyDescent="0.25">
      <c r="A13" s="121" t="s">
        <v>234</v>
      </c>
      <c r="B13" s="121"/>
      <c r="C13" s="121"/>
      <c r="D13" s="121"/>
      <c r="E13" s="121"/>
      <c r="F13" s="121"/>
      <c r="G13" s="121"/>
      <c r="H13" s="121"/>
    </row>
    <row r="14" spans="1:8" s="65" customFormat="1" x14ac:dyDescent="0.25">
      <c r="A14" s="121" t="s">
        <v>233</v>
      </c>
      <c r="B14" s="121"/>
      <c r="C14" s="121"/>
      <c r="D14" s="121"/>
      <c r="E14" s="121"/>
      <c r="F14" s="121"/>
      <c r="G14" s="121"/>
      <c r="H14" s="121"/>
    </row>
    <row r="15" spans="1:8" s="65" customFormat="1" x14ac:dyDescent="0.25">
      <c r="A15" s="122" t="s">
        <v>227</v>
      </c>
      <c r="B15" s="122"/>
      <c r="C15" s="122"/>
      <c r="D15" s="122"/>
      <c r="E15" s="122"/>
      <c r="F15" s="66" t="s">
        <v>0</v>
      </c>
      <c r="G15" s="66"/>
      <c r="H15" s="67">
        <f>E141</f>
        <v>1</v>
      </c>
    </row>
    <row r="16" spans="1:8" s="65" customFormat="1" x14ac:dyDescent="0.25">
      <c r="A16" s="123"/>
      <c r="B16" s="123"/>
      <c r="C16" s="123"/>
      <c r="D16" s="123"/>
      <c r="E16" s="123"/>
      <c r="F16" s="124"/>
      <c r="G16" s="124"/>
      <c r="H16" s="124"/>
    </row>
    <row r="17" spans="1:8" x14ac:dyDescent="0.2">
      <c r="A17" s="4" t="s">
        <v>1</v>
      </c>
      <c r="B17" s="4" t="s">
        <v>50</v>
      </c>
      <c r="C17" s="60" t="s">
        <v>2</v>
      </c>
      <c r="D17" s="5" t="s">
        <v>3</v>
      </c>
      <c r="E17" s="6" t="s">
        <v>4</v>
      </c>
      <c r="F17" s="6" t="s">
        <v>5</v>
      </c>
      <c r="G17" s="6" t="s">
        <v>287</v>
      </c>
      <c r="H17" s="7" t="s">
        <v>6</v>
      </c>
    </row>
    <row r="18" spans="1:8" x14ac:dyDescent="0.2">
      <c r="A18" s="128" t="s">
        <v>39</v>
      </c>
      <c r="B18" s="129"/>
      <c r="C18" s="129"/>
      <c r="D18" s="129"/>
      <c r="E18" s="129"/>
      <c r="F18" s="129"/>
      <c r="G18" s="129"/>
      <c r="H18" s="130"/>
    </row>
    <row r="19" spans="1:8" s="16" customFormat="1" ht="26.25" customHeight="1" x14ac:dyDescent="0.2">
      <c r="A19" s="14" t="s">
        <v>282</v>
      </c>
      <c r="B19" s="13"/>
      <c r="C19" s="55" t="s">
        <v>281</v>
      </c>
      <c r="D19" s="12">
        <v>1</v>
      </c>
      <c r="E19" s="12">
        <v>1</v>
      </c>
      <c r="F19" s="12">
        <v>1</v>
      </c>
      <c r="G19" s="12">
        <v>1</v>
      </c>
      <c r="H19" s="19"/>
    </row>
    <row r="20" spans="1:8" s="16" customFormat="1" ht="26.25" customHeight="1" x14ac:dyDescent="0.2">
      <c r="A20" s="14" t="s">
        <v>7</v>
      </c>
      <c r="B20" s="13"/>
      <c r="C20" s="55" t="s">
        <v>90</v>
      </c>
      <c r="D20" s="12">
        <v>1</v>
      </c>
      <c r="E20" s="12">
        <v>1</v>
      </c>
      <c r="F20" s="12">
        <v>1</v>
      </c>
      <c r="G20" s="12">
        <v>1</v>
      </c>
      <c r="H20" s="19"/>
    </row>
    <row r="21" spans="1:8" ht="24.75" customHeight="1" x14ac:dyDescent="0.2">
      <c r="A21" s="131" t="s">
        <v>8</v>
      </c>
      <c r="B21" s="13" t="s">
        <v>31</v>
      </c>
      <c r="C21" s="55" t="s">
        <v>88</v>
      </c>
      <c r="D21" s="12">
        <v>1</v>
      </c>
      <c r="E21" s="12">
        <v>1</v>
      </c>
      <c r="F21" s="12">
        <v>1</v>
      </c>
      <c r="G21" s="12">
        <v>1</v>
      </c>
      <c r="H21" s="19"/>
    </row>
    <row r="22" spans="1:8" ht="38.25" customHeight="1" x14ac:dyDescent="0.2">
      <c r="A22" s="133"/>
      <c r="B22" s="13" t="s">
        <v>52</v>
      </c>
      <c r="C22" s="55" t="s">
        <v>89</v>
      </c>
      <c r="D22" s="12">
        <v>1</v>
      </c>
      <c r="E22" s="12">
        <v>1</v>
      </c>
      <c r="F22" s="12">
        <v>1</v>
      </c>
      <c r="G22" s="12">
        <v>1</v>
      </c>
      <c r="H22" s="19"/>
    </row>
    <row r="23" spans="1:8" ht="28.5" customHeight="1" x14ac:dyDescent="0.2">
      <c r="A23" s="110" t="s">
        <v>9</v>
      </c>
      <c r="B23" s="13"/>
      <c r="C23" s="55" t="s">
        <v>92</v>
      </c>
      <c r="D23" s="12">
        <v>1</v>
      </c>
      <c r="E23" s="12">
        <v>1</v>
      </c>
      <c r="F23" s="12">
        <v>1</v>
      </c>
      <c r="G23" s="12">
        <v>1</v>
      </c>
      <c r="H23" s="19"/>
    </row>
    <row r="24" spans="1:8" ht="35.25" customHeight="1" x14ac:dyDescent="0.2">
      <c r="A24" s="110" t="s">
        <v>10</v>
      </c>
      <c r="B24" s="13"/>
      <c r="C24" s="55" t="s">
        <v>93</v>
      </c>
      <c r="D24" s="12">
        <v>1</v>
      </c>
      <c r="E24" s="12">
        <v>1</v>
      </c>
      <c r="F24" s="12">
        <v>1</v>
      </c>
      <c r="G24" s="12">
        <v>1</v>
      </c>
      <c r="H24" s="19"/>
    </row>
    <row r="25" spans="1:8" ht="24" customHeight="1" x14ac:dyDescent="0.2">
      <c r="A25" s="110" t="s">
        <v>11</v>
      </c>
      <c r="B25" s="13"/>
      <c r="C25" s="55" t="s">
        <v>94</v>
      </c>
      <c r="D25" s="12">
        <v>1</v>
      </c>
      <c r="E25" s="12">
        <v>1</v>
      </c>
      <c r="F25" s="12">
        <v>1</v>
      </c>
      <c r="G25" s="12">
        <v>1</v>
      </c>
      <c r="H25" s="19"/>
    </row>
    <row r="26" spans="1:8" ht="22.5" customHeight="1" x14ac:dyDescent="0.2">
      <c r="A26" s="110" t="s">
        <v>12</v>
      </c>
      <c r="B26" s="13"/>
      <c r="C26" s="55" t="s">
        <v>95</v>
      </c>
      <c r="D26" s="12">
        <v>1</v>
      </c>
      <c r="E26" s="12">
        <v>1</v>
      </c>
      <c r="F26" s="12">
        <v>1</v>
      </c>
      <c r="G26" s="12">
        <v>1</v>
      </c>
      <c r="H26" s="19"/>
    </row>
    <row r="27" spans="1:8" ht="24.75" customHeight="1" x14ac:dyDescent="0.2">
      <c r="A27" s="110" t="s">
        <v>13</v>
      </c>
      <c r="B27" s="13"/>
      <c r="C27" s="55" t="s">
        <v>96</v>
      </c>
      <c r="D27" s="12">
        <v>1</v>
      </c>
      <c r="E27" s="12">
        <v>1</v>
      </c>
      <c r="F27" s="12">
        <v>1</v>
      </c>
      <c r="G27" s="12">
        <v>1</v>
      </c>
      <c r="H27" s="19"/>
    </row>
    <row r="28" spans="1:8" x14ac:dyDescent="0.2">
      <c r="A28" s="135" t="s">
        <v>14</v>
      </c>
      <c r="B28" s="13" t="s">
        <v>31</v>
      </c>
      <c r="C28" s="55" t="s">
        <v>97</v>
      </c>
      <c r="D28" s="12">
        <v>1</v>
      </c>
      <c r="E28" s="12">
        <v>1</v>
      </c>
      <c r="F28" s="12">
        <v>1</v>
      </c>
      <c r="G28" s="12">
        <v>1</v>
      </c>
      <c r="H28" s="19"/>
    </row>
    <row r="29" spans="1:8" x14ac:dyDescent="0.2">
      <c r="A29" s="136"/>
      <c r="B29" s="13" t="s">
        <v>52</v>
      </c>
      <c r="C29" s="55" t="s">
        <v>280</v>
      </c>
      <c r="D29" s="12">
        <v>1</v>
      </c>
      <c r="E29" s="12">
        <v>1</v>
      </c>
      <c r="F29" s="12">
        <v>1</v>
      </c>
      <c r="G29" s="12">
        <v>1</v>
      </c>
      <c r="H29" s="19"/>
    </row>
    <row r="30" spans="1:8" x14ac:dyDescent="0.2">
      <c r="A30" s="108" t="s">
        <v>15</v>
      </c>
      <c r="B30" s="13"/>
      <c r="C30" s="55" t="s">
        <v>91</v>
      </c>
      <c r="D30" s="12">
        <v>1</v>
      </c>
      <c r="E30" s="12">
        <v>1</v>
      </c>
      <c r="F30" s="12">
        <v>1</v>
      </c>
      <c r="G30" s="12">
        <v>1</v>
      </c>
      <c r="H30" s="19"/>
    </row>
    <row r="31" spans="1:8" x14ac:dyDescent="0.2">
      <c r="A31" s="135" t="s">
        <v>16</v>
      </c>
      <c r="B31" s="13" t="s">
        <v>31</v>
      </c>
      <c r="C31" s="55" t="s">
        <v>42</v>
      </c>
      <c r="D31" s="12">
        <v>1</v>
      </c>
      <c r="E31" s="12">
        <v>1</v>
      </c>
      <c r="F31" s="12">
        <v>1</v>
      </c>
      <c r="G31" s="12">
        <v>1</v>
      </c>
      <c r="H31" s="19"/>
    </row>
    <row r="32" spans="1:8" ht="40.5" x14ac:dyDescent="0.2">
      <c r="A32" s="136"/>
      <c r="B32" s="13" t="s">
        <v>52</v>
      </c>
      <c r="C32" s="55" t="s">
        <v>43</v>
      </c>
      <c r="D32" s="12">
        <v>1</v>
      </c>
      <c r="E32" s="12">
        <v>1</v>
      </c>
      <c r="F32" s="12">
        <v>1</v>
      </c>
      <c r="G32" s="12">
        <v>1</v>
      </c>
      <c r="H32" s="19"/>
    </row>
    <row r="33" spans="1:8" x14ac:dyDescent="0.2">
      <c r="A33" s="110" t="s">
        <v>17</v>
      </c>
      <c r="B33" s="13"/>
      <c r="C33" s="55" t="s">
        <v>44</v>
      </c>
      <c r="D33" s="12">
        <v>1</v>
      </c>
      <c r="E33" s="12">
        <v>1</v>
      </c>
      <c r="F33" s="12">
        <v>1</v>
      </c>
      <c r="G33" s="12">
        <v>1</v>
      </c>
      <c r="H33" s="19"/>
    </row>
    <row r="34" spans="1:8" s="16" customFormat="1" x14ac:dyDescent="0.2">
      <c r="A34" s="14" t="s">
        <v>18</v>
      </c>
      <c r="B34" s="13"/>
      <c r="C34" s="55" t="s">
        <v>98</v>
      </c>
      <c r="D34" s="12">
        <v>1</v>
      </c>
      <c r="E34" s="12">
        <v>1</v>
      </c>
      <c r="F34" s="12">
        <v>1</v>
      </c>
      <c r="G34" s="12">
        <v>1</v>
      </c>
      <c r="H34" s="19"/>
    </row>
    <row r="35" spans="1:8" x14ac:dyDescent="0.2">
      <c r="A35" s="14" t="s">
        <v>19</v>
      </c>
      <c r="B35" s="13"/>
      <c r="C35" s="55" t="s">
        <v>99</v>
      </c>
      <c r="D35" s="12">
        <v>1</v>
      </c>
      <c r="E35" s="12">
        <v>1</v>
      </c>
      <c r="F35" s="12">
        <v>1</v>
      </c>
      <c r="G35" s="12">
        <v>1</v>
      </c>
      <c r="H35" s="19"/>
    </row>
    <row r="36" spans="1:8" s="16" customFormat="1" x14ac:dyDescent="0.2">
      <c r="A36" s="14" t="s">
        <v>53</v>
      </c>
      <c r="B36" s="13"/>
      <c r="C36" s="55" t="s">
        <v>100</v>
      </c>
      <c r="D36" s="12">
        <v>1</v>
      </c>
      <c r="E36" s="12">
        <v>1</v>
      </c>
      <c r="F36" s="12">
        <v>1</v>
      </c>
      <c r="G36" s="12">
        <v>1</v>
      </c>
      <c r="H36" s="19"/>
    </row>
    <row r="37" spans="1:8" ht="40.5" x14ac:dyDescent="0.2">
      <c r="A37" s="126" t="s">
        <v>54</v>
      </c>
      <c r="B37" s="13" t="s">
        <v>31</v>
      </c>
      <c r="C37" s="55" t="s">
        <v>102</v>
      </c>
      <c r="D37" s="12">
        <v>1</v>
      </c>
      <c r="E37" s="12">
        <v>1</v>
      </c>
      <c r="F37" s="12">
        <v>1</v>
      </c>
      <c r="G37" s="12">
        <v>1</v>
      </c>
      <c r="H37" s="19"/>
    </row>
    <row r="38" spans="1:8" x14ac:dyDescent="0.2">
      <c r="A38" s="127"/>
      <c r="B38" s="13" t="s">
        <v>52</v>
      </c>
      <c r="C38" s="55" t="s">
        <v>101</v>
      </c>
      <c r="D38" s="12">
        <v>1</v>
      </c>
      <c r="E38" s="12">
        <v>1</v>
      </c>
      <c r="F38" s="12">
        <v>1</v>
      </c>
      <c r="G38" s="12">
        <v>1</v>
      </c>
      <c r="H38" s="19"/>
    </row>
    <row r="39" spans="1:8" ht="40.5" x14ac:dyDescent="0.2">
      <c r="A39" s="126" t="s">
        <v>78</v>
      </c>
      <c r="B39" s="13" t="s">
        <v>31</v>
      </c>
      <c r="C39" s="55" t="s">
        <v>214</v>
      </c>
      <c r="D39" s="12">
        <v>1</v>
      </c>
      <c r="E39" s="12">
        <v>1</v>
      </c>
      <c r="F39" s="12">
        <v>1</v>
      </c>
      <c r="G39" s="12">
        <v>1</v>
      </c>
      <c r="H39" s="19"/>
    </row>
    <row r="40" spans="1:8" s="16" customFormat="1" ht="40.5" x14ac:dyDescent="0.2">
      <c r="A40" s="127"/>
      <c r="B40" s="13" t="s">
        <v>52</v>
      </c>
      <c r="C40" s="55" t="s">
        <v>215</v>
      </c>
      <c r="D40" s="12">
        <v>1</v>
      </c>
      <c r="E40" s="12">
        <v>1</v>
      </c>
      <c r="F40" s="12">
        <v>1</v>
      </c>
      <c r="G40" s="12">
        <v>1</v>
      </c>
      <c r="H40" s="19"/>
    </row>
    <row r="41" spans="1:8" s="16" customFormat="1" x14ac:dyDescent="0.2">
      <c r="A41" s="110" t="s">
        <v>20</v>
      </c>
      <c r="B41" s="13"/>
      <c r="C41" s="56" t="s">
        <v>103</v>
      </c>
      <c r="D41" s="12">
        <v>1</v>
      </c>
      <c r="E41" s="12">
        <v>1</v>
      </c>
      <c r="F41" s="12">
        <v>1</v>
      </c>
      <c r="G41" s="12">
        <v>1</v>
      </c>
      <c r="H41" s="19"/>
    </row>
    <row r="42" spans="1:8" x14ac:dyDescent="0.2">
      <c r="A42" s="110" t="s">
        <v>21</v>
      </c>
      <c r="B42" s="13"/>
      <c r="C42" s="55" t="s">
        <v>104</v>
      </c>
      <c r="D42" s="12">
        <v>1</v>
      </c>
      <c r="E42" s="12">
        <v>1</v>
      </c>
      <c r="F42" s="12">
        <v>1</v>
      </c>
      <c r="G42" s="12">
        <v>1</v>
      </c>
      <c r="H42" s="19"/>
    </row>
    <row r="43" spans="1:8" ht="40.5" customHeight="1" x14ac:dyDescent="0.2">
      <c r="A43" s="110" t="s">
        <v>23</v>
      </c>
      <c r="B43" s="13"/>
      <c r="C43" s="55" t="s">
        <v>105</v>
      </c>
      <c r="D43" s="12">
        <v>1</v>
      </c>
      <c r="E43" s="12">
        <v>1</v>
      </c>
      <c r="F43" s="12">
        <v>1</v>
      </c>
      <c r="G43" s="12">
        <v>1</v>
      </c>
      <c r="H43" s="19"/>
    </row>
    <row r="44" spans="1:8" x14ac:dyDescent="0.2">
      <c r="A44" s="110" t="s">
        <v>24</v>
      </c>
      <c r="B44" s="13"/>
      <c r="C44" s="55" t="s">
        <v>109</v>
      </c>
      <c r="D44" s="12">
        <v>1</v>
      </c>
      <c r="E44" s="12">
        <v>1</v>
      </c>
      <c r="F44" s="12">
        <v>1</v>
      </c>
      <c r="G44" s="12">
        <v>1</v>
      </c>
      <c r="H44" s="19"/>
    </row>
    <row r="45" spans="1:8" x14ac:dyDescent="0.2">
      <c r="A45" s="131" t="s">
        <v>55</v>
      </c>
      <c r="B45" s="13" t="s">
        <v>31</v>
      </c>
      <c r="C45" s="55" t="s">
        <v>108</v>
      </c>
      <c r="D45" s="12">
        <v>1</v>
      </c>
      <c r="E45" s="12">
        <v>1</v>
      </c>
      <c r="F45" s="12">
        <v>1</v>
      </c>
      <c r="G45" s="12">
        <v>1</v>
      </c>
      <c r="H45" s="19"/>
    </row>
    <row r="46" spans="1:8" x14ac:dyDescent="0.2">
      <c r="A46" s="132"/>
      <c r="B46" s="13" t="s">
        <v>52</v>
      </c>
      <c r="C46" s="55" t="s">
        <v>107</v>
      </c>
      <c r="D46" s="12">
        <v>1</v>
      </c>
      <c r="E46" s="12">
        <v>1</v>
      </c>
      <c r="F46" s="12">
        <v>1</v>
      </c>
      <c r="G46" s="12">
        <v>1</v>
      </c>
      <c r="H46" s="19"/>
    </row>
    <row r="47" spans="1:8" x14ac:dyDescent="0.2">
      <c r="A47" s="133"/>
      <c r="B47" s="13" t="s">
        <v>32</v>
      </c>
      <c r="C47" s="55" t="s">
        <v>106</v>
      </c>
      <c r="D47" s="12">
        <v>1</v>
      </c>
      <c r="E47" s="12">
        <v>1</v>
      </c>
      <c r="F47" s="12">
        <v>1</v>
      </c>
      <c r="G47" s="12">
        <v>1</v>
      </c>
      <c r="H47" s="19"/>
    </row>
    <row r="48" spans="1:8" x14ac:dyDescent="0.2">
      <c r="A48" s="110" t="s">
        <v>25</v>
      </c>
      <c r="B48" s="13"/>
      <c r="C48" s="55" t="s">
        <v>45</v>
      </c>
      <c r="D48" s="12">
        <v>1</v>
      </c>
      <c r="E48" s="12">
        <v>1</v>
      </c>
      <c r="F48" s="12">
        <v>1</v>
      </c>
      <c r="G48" s="12">
        <v>1</v>
      </c>
      <c r="H48" s="19"/>
    </row>
    <row r="49" spans="1:8" ht="40.5" x14ac:dyDescent="0.2">
      <c r="A49" s="126" t="s">
        <v>26</v>
      </c>
      <c r="B49" s="13" t="s">
        <v>31</v>
      </c>
      <c r="C49" s="57" t="s">
        <v>110</v>
      </c>
      <c r="D49" s="12">
        <v>1</v>
      </c>
      <c r="E49" s="12">
        <v>1</v>
      </c>
      <c r="F49" s="12">
        <v>1</v>
      </c>
      <c r="G49" s="12">
        <v>1</v>
      </c>
      <c r="H49" s="19"/>
    </row>
    <row r="50" spans="1:8" s="16" customFormat="1" ht="40.5" x14ac:dyDescent="0.2">
      <c r="A50" s="134"/>
      <c r="B50" s="13" t="s">
        <v>52</v>
      </c>
      <c r="C50" s="57" t="s">
        <v>111</v>
      </c>
      <c r="D50" s="12">
        <v>1</v>
      </c>
      <c r="E50" s="12">
        <v>1</v>
      </c>
      <c r="F50" s="12">
        <v>1</v>
      </c>
      <c r="G50" s="12">
        <v>1</v>
      </c>
      <c r="H50" s="19"/>
    </row>
    <row r="51" spans="1:8" s="16" customFormat="1" ht="40.5" x14ac:dyDescent="0.2">
      <c r="A51" s="134"/>
      <c r="B51" s="13" t="s">
        <v>32</v>
      </c>
      <c r="C51" s="58" t="s">
        <v>289</v>
      </c>
      <c r="D51" s="12">
        <v>1</v>
      </c>
      <c r="E51" s="12">
        <v>1</v>
      </c>
      <c r="F51" s="12">
        <v>1</v>
      </c>
      <c r="G51" s="12">
        <v>1</v>
      </c>
      <c r="H51" s="19"/>
    </row>
    <row r="52" spans="1:8" s="16" customFormat="1" x14ac:dyDescent="0.2">
      <c r="A52" s="14" t="s">
        <v>34</v>
      </c>
      <c r="B52" s="13"/>
      <c r="C52" s="55" t="s">
        <v>46</v>
      </c>
      <c r="D52" s="12">
        <v>1</v>
      </c>
      <c r="E52" s="12">
        <v>1</v>
      </c>
      <c r="F52" s="12">
        <v>1</v>
      </c>
      <c r="G52" s="12">
        <v>1</v>
      </c>
      <c r="H52" s="19"/>
    </row>
    <row r="53" spans="1:8" s="16" customFormat="1" x14ac:dyDescent="0.2">
      <c r="A53" s="14" t="s">
        <v>35</v>
      </c>
      <c r="B53" s="13"/>
      <c r="C53" s="55" t="s">
        <v>47</v>
      </c>
      <c r="D53" s="12">
        <v>1</v>
      </c>
      <c r="E53" s="12">
        <v>1</v>
      </c>
      <c r="F53" s="12">
        <v>1</v>
      </c>
      <c r="G53" s="12">
        <v>1</v>
      </c>
      <c r="H53" s="19"/>
    </row>
    <row r="54" spans="1:8" x14ac:dyDescent="0.2">
      <c r="A54" s="110" t="s">
        <v>36</v>
      </c>
      <c r="B54" s="13"/>
      <c r="C54" s="55" t="s">
        <v>112</v>
      </c>
      <c r="D54" s="12">
        <v>1</v>
      </c>
      <c r="E54" s="12">
        <v>1</v>
      </c>
      <c r="F54" s="12">
        <v>1</v>
      </c>
      <c r="G54" s="12">
        <v>1</v>
      </c>
      <c r="H54" s="19"/>
    </row>
    <row r="55" spans="1:8" s="16" customFormat="1" ht="40.5" x14ac:dyDescent="0.2">
      <c r="A55" s="14" t="s">
        <v>37</v>
      </c>
      <c r="B55" s="13"/>
      <c r="C55" s="55" t="s">
        <v>113</v>
      </c>
      <c r="D55" s="12">
        <v>1</v>
      </c>
      <c r="E55" s="12">
        <v>1</v>
      </c>
      <c r="F55" s="12">
        <v>1</v>
      </c>
      <c r="G55" s="12">
        <v>1</v>
      </c>
      <c r="H55" s="19"/>
    </row>
    <row r="56" spans="1:8" s="16" customFormat="1" ht="40.5" x14ac:dyDescent="0.2">
      <c r="A56" s="104" t="s">
        <v>48</v>
      </c>
      <c r="B56" s="13"/>
      <c r="C56" s="55" t="s">
        <v>290</v>
      </c>
      <c r="D56" s="12">
        <v>1</v>
      </c>
      <c r="E56" s="12">
        <v>1</v>
      </c>
      <c r="F56" s="12">
        <v>1</v>
      </c>
      <c r="G56" s="12">
        <v>1</v>
      </c>
      <c r="H56" s="19"/>
    </row>
    <row r="57" spans="1:8" s="16" customFormat="1" x14ac:dyDescent="0.2">
      <c r="A57" s="14" t="s">
        <v>33</v>
      </c>
      <c r="B57" s="13"/>
      <c r="C57" s="55" t="s">
        <v>115</v>
      </c>
      <c r="D57" s="12">
        <v>1</v>
      </c>
      <c r="E57" s="12">
        <v>1</v>
      </c>
      <c r="F57" s="12">
        <v>1</v>
      </c>
      <c r="G57" s="12">
        <v>1</v>
      </c>
      <c r="H57" s="19"/>
    </row>
    <row r="58" spans="1:8" x14ac:dyDescent="0.2">
      <c r="A58" s="110" t="s">
        <v>49</v>
      </c>
      <c r="B58" s="13"/>
      <c r="C58" s="55" t="s">
        <v>116</v>
      </c>
      <c r="D58" s="12">
        <v>1</v>
      </c>
      <c r="E58" s="12">
        <v>1</v>
      </c>
      <c r="F58" s="12">
        <v>1</v>
      </c>
      <c r="G58" s="12">
        <v>1</v>
      </c>
      <c r="H58" s="19"/>
    </row>
    <row r="59" spans="1:8" x14ac:dyDescent="0.2">
      <c r="A59" s="131" t="s">
        <v>56</v>
      </c>
      <c r="B59" s="13" t="s">
        <v>31</v>
      </c>
      <c r="C59" s="55" t="s">
        <v>117</v>
      </c>
      <c r="D59" s="12">
        <v>1</v>
      </c>
      <c r="E59" s="12">
        <v>1</v>
      </c>
      <c r="F59" s="12">
        <v>1</v>
      </c>
      <c r="G59" s="12">
        <v>1</v>
      </c>
      <c r="H59" s="19"/>
    </row>
    <row r="60" spans="1:8" s="16" customFormat="1" ht="40.5" x14ac:dyDescent="0.2">
      <c r="A60" s="133"/>
      <c r="B60" s="13" t="s">
        <v>52</v>
      </c>
      <c r="C60" s="55" t="s">
        <v>118</v>
      </c>
      <c r="D60" s="12">
        <v>1</v>
      </c>
      <c r="E60" s="12">
        <v>1</v>
      </c>
      <c r="F60" s="12">
        <v>1</v>
      </c>
      <c r="G60" s="12">
        <v>1</v>
      </c>
      <c r="H60" s="19"/>
    </row>
    <row r="61" spans="1:8" s="16" customFormat="1" x14ac:dyDescent="0.2">
      <c r="A61" s="14" t="s">
        <v>57</v>
      </c>
      <c r="B61" s="13"/>
      <c r="C61" s="55" t="s">
        <v>22</v>
      </c>
      <c r="D61" s="12">
        <v>1</v>
      </c>
      <c r="E61" s="12">
        <v>1</v>
      </c>
      <c r="F61" s="12">
        <v>1</v>
      </c>
      <c r="G61" s="12">
        <v>1</v>
      </c>
      <c r="H61" s="19"/>
    </row>
    <row r="62" spans="1:8" ht="40.5" x14ac:dyDescent="0.2">
      <c r="A62" s="14" t="s">
        <v>81</v>
      </c>
      <c r="B62" s="13"/>
      <c r="C62" s="55" t="s">
        <v>82</v>
      </c>
      <c r="D62" s="12">
        <v>1</v>
      </c>
      <c r="E62" s="12">
        <v>1</v>
      </c>
      <c r="F62" s="12">
        <v>1</v>
      </c>
      <c r="G62" s="12">
        <v>1</v>
      </c>
      <c r="H62" s="19"/>
    </row>
    <row r="63" spans="1:8" x14ac:dyDescent="0.2">
      <c r="A63" s="14" t="s">
        <v>58</v>
      </c>
      <c r="B63" s="13" t="s">
        <v>31</v>
      </c>
      <c r="C63" s="55" t="s">
        <v>119</v>
      </c>
      <c r="D63" s="12">
        <v>1</v>
      </c>
      <c r="E63" s="12">
        <v>1</v>
      </c>
      <c r="F63" s="12">
        <v>1</v>
      </c>
      <c r="G63" s="12">
        <v>1</v>
      </c>
      <c r="H63" s="19"/>
    </row>
    <row r="64" spans="1:8" x14ac:dyDescent="0.2">
      <c r="A64" s="14" t="s">
        <v>58</v>
      </c>
      <c r="B64" s="13" t="s">
        <v>52</v>
      </c>
      <c r="C64" s="55" t="s">
        <v>120</v>
      </c>
      <c r="D64" s="12">
        <v>1</v>
      </c>
      <c r="E64" s="12">
        <v>1</v>
      </c>
      <c r="F64" s="12">
        <v>1</v>
      </c>
      <c r="G64" s="12">
        <v>1</v>
      </c>
      <c r="H64" s="19"/>
    </row>
    <row r="65" spans="1:8" s="16" customFormat="1" x14ac:dyDescent="0.2">
      <c r="A65" s="14" t="s">
        <v>58</v>
      </c>
      <c r="B65" s="13" t="s">
        <v>32</v>
      </c>
      <c r="C65" s="55" t="s">
        <v>121</v>
      </c>
      <c r="D65" s="12">
        <v>1</v>
      </c>
      <c r="E65" s="12">
        <v>1</v>
      </c>
      <c r="F65" s="12">
        <v>1</v>
      </c>
      <c r="G65" s="12">
        <v>1</v>
      </c>
      <c r="H65" s="19"/>
    </row>
    <row r="66" spans="1:8" x14ac:dyDescent="0.2">
      <c r="A66" s="14" t="s">
        <v>58</v>
      </c>
      <c r="B66" s="13" t="s">
        <v>30</v>
      </c>
      <c r="C66" s="55" t="s">
        <v>122</v>
      </c>
      <c r="D66" s="12">
        <v>1</v>
      </c>
      <c r="E66" s="12">
        <v>1</v>
      </c>
      <c r="F66" s="12">
        <v>1</v>
      </c>
      <c r="G66" s="12">
        <v>1</v>
      </c>
      <c r="H66" s="19"/>
    </row>
    <row r="67" spans="1:8" x14ac:dyDescent="0.2">
      <c r="A67" s="14" t="s">
        <v>58</v>
      </c>
      <c r="B67" s="13" t="s">
        <v>51</v>
      </c>
      <c r="C67" s="55" t="s">
        <v>123</v>
      </c>
      <c r="D67" s="12">
        <v>1</v>
      </c>
      <c r="E67" s="12">
        <v>1</v>
      </c>
      <c r="F67" s="12">
        <v>1</v>
      </c>
      <c r="G67" s="12">
        <v>1</v>
      </c>
      <c r="H67" s="19"/>
    </row>
    <row r="68" spans="1:8" x14ac:dyDescent="0.2">
      <c r="A68" s="14" t="s">
        <v>58</v>
      </c>
      <c r="B68" s="13" t="s">
        <v>59</v>
      </c>
      <c r="C68" s="55" t="s">
        <v>124</v>
      </c>
      <c r="D68" s="12">
        <v>1</v>
      </c>
      <c r="E68" s="12">
        <v>1</v>
      </c>
      <c r="F68" s="12">
        <v>1</v>
      </c>
      <c r="G68" s="12">
        <v>1</v>
      </c>
      <c r="H68" s="19"/>
    </row>
    <row r="69" spans="1:8" s="16" customFormat="1" x14ac:dyDescent="0.2">
      <c r="A69" s="14" t="s">
        <v>58</v>
      </c>
      <c r="B69" s="13" t="s">
        <v>41</v>
      </c>
      <c r="C69" s="55" t="s">
        <v>125</v>
      </c>
      <c r="D69" s="12">
        <v>1</v>
      </c>
      <c r="E69" s="12">
        <v>1</v>
      </c>
      <c r="F69" s="12">
        <v>1</v>
      </c>
      <c r="G69" s="12">
        <v>1</v>
      </c>
      <c r="H69" s="19"/>
    </row>
    <row r="70" spans="1:8" s="16" customFormat="1" ht="40.5" x14ac:dyDescent="0.2">
      <c r="A70" s="126" t="s">
        <v>60</v>
      </c>
      <c r="B70" s="13" t="s">
        <v>31</v>
      </c>
      <c r="C70" s="59" t="s">
        <v>126</v>
      </c>
      <c r="D70" s="12">
        <v>1</v>
      </c>
      <c r="E70" s="12">
        <v>1</v>
      </c>
      <c r="F70" s="12">
        <v>1</v>
      </c>
      <c r="G70" s="12">
        <v>1</v>
      </c>
      <c r="H70" s="19"/>
    </row>
    <row r="71" spans="1:8" s="16" customFormat="1" ht="40.5" x14ac:dyDescent="0.2">
      <c r="A71" s="134"/>
      <c r="B71" s="13" t="s">
        <v>52</v>
      </c>
      <c r="C71" s="59" t="s">
        <v>127</v>
      </c>
      <c r="D71" s="12">
        <v>1</v>
      </c>
      <c r="E71" s="12">
        <v>1</v>
      </c>
      <c r="F71" s="12">
        <v>1</v>
      </c>
      <c r="G71" s="12">
        <v>1</v>
      </c>
      <c r="H71" s="19"/>
    </row>
    <row r="72" spans="1:8" s="16" customFormat="1" ht="40.5" x14ac:dyDescent="0.2">
      <c r="A72" s="127"/>
      <c r="B72" s="13" t="s">
        <v>32</v>
      </c>
      <c r="C72" s="59" t="s">
        <v>128</v>
      </c>
      <c r="D72" s="12">
        <v>1</v>
      </c>
      <c r="E72" s="12">
        <v>1</v>
      </c>
      <c r="F72" s="12">
        <v>1</v>
      </c>
      <c r="G72" s="12">
        <v>1</v>
      </c>
      <c r="H72" s="19"/>
    </row>
    <row r="73" spans="1:8" x14ac:dyDescent="0.2">
      <c r="A73" s="110" t="s">
        <v>61</v>
      </c>
      <c r="B73" s="13"/>
      <c r="C73" s="55" t="s">
        <v>129</v>
      </c>
      <c r="D73" s="12">
        <v>1</v>
      </c>
      <c r="E73" s="12">
        <v>1</v>
      </c>
      <c r="F73" s="12">
        <v>1</v>
      </c>
      <c r="G73" s="12">
        <v>1</v>
      </c>
      <c r="H73" s="19"/>
    </row>
    <row r="74" spans="1:8" ht="40.5" x14ac:dyDescent="0.2">
      <c r="A74" s="131" t="s">
        <v>62</v>
      </c>
      <c r="B74" s="13" t="s">
        <v>31</v>
      </c>
      <c r="C74" s="55" t="s">
        <v>130</v>
      </c>
      <c r="D74" s="12">
        <v>1</v>
      </c>
      <c r="E74" s="12">
        <v>1</v>
      </c>
      <c r="F74" s="12">
        <v>1</v>
      </c>
      <c r="G74" s="12">
        <v>1</v>
      </c>
      <c r="H74" s="19"/>
    </row>
    <row r="75" spans="1:8" x14ac:dyDescent="0.2">
      <c r="A75" s="133"/>
      <c r="B75" s="13" t="s">
        <v>52</v>
      </c>
      <c r="C75" s="55" t="s">
        <v>131</v>
      </c>
      <c r="D75" s="12">
        <v>1</v>
      </c>
      <c r="E75" s="12">
        <v>1</v>
      </c>
      <c r="F75" s="12">
        <v>1</v>
      </c>
      <c r="G75" s="12">
        <v>1</v>
      </c>
      <c r="H75" s="19"/>
    </row>
    <row r="76" spans="1:8" x14ac:dyDescent="0.2">
      <c r="A76" s="131" t="s">
        <v>63</v>
      </c>
      <c r="B76" s="13" t="s">
        <v>31</v>
      </c>
      <c r="C76" s="55" t="s">
        <v>132</v>
      </c>
      <c r="D76" s="12">
        <v>1</v>
      </c>
      <c r="E76" s="12">
        <v>1</v>
      </c>
      <c r="F76" s="12">
        <v>1</v>
      </c>
      <c r="G76" s="12">
        <v>1</v>
      </c>
      <c r="H76" s="19"/>
    </row>
    <row r="77" spans="1:8" x14ac:dyDescent="0.2">
      <c r="A77" s="133"/>
      <c r="B77" s="13" t="s">
        <v>52</v>
      </c>
      <c r="C77" s="55" t="s">
        <v>133</v>
      </c>
      <c r="D77" s="12">
        <v>1</v>
      </c>
      <c r="E77" s="12">
        <v>1</v>
      </c>
      <c r="F77" s="12">
        <v>1</v>
      </c>
      <c r="G77" s="12">
        <v>1</v>
      </c>
      <c r="H77" s="19"/>
    </row>
    <row r="78" spans="1:8" ht="40.5" x14ac:dyDescent="0.2">
      <c r="A78" s="131" t="s">
        <v>38</v>
      </c>
      <c r="B78" s="13" t="s">
        <v>31</v>
      </c>
      <c r="C78" s="55" t="s">
        <v>136</v>
      </c>
      <c r="D78" s="12">
        <v>1</v>
      </c>
      <c r="E78" s="12">
        <v>1</v>
      </c>
      <c r="F78" s="12">
        <v>1</v>
      </c>
      <c r="G78" s="12">
        <v>1</v>
      </c>
      <c r="H78" s="19"/>
    </row>
    <row r="79" spans="1:8" ht="40.5" x14ac:dyDescent="0.2">
      <c r="A79" s="132"/>
      <c r="B79" s="13" t="s">
        <v>52</v>
      </c>
      <c r="C79" s="55" t="s">
        <v>135</v>
      </c>
      <c r="D79" s="12">
        <v>1</v>
      </c>
      <c r="E79" s="12">
        <v>1</v>
      </c>
      <c r="F79" s="12">
        <v>1</v>
      </c>
      <c r="G79" s="12">
        <v>1</v>
      </c>
      <c r="H79" s="19"/>
    </row>
    <row r="80" spans="1:8" ht="40.5" x14ac:dyDescent="0.2">
      <c r="A80" s="132"/>
      <c r="B80" s="13" t="s">
        <v>32</v>
      </c>
      <c r="C80" s="55" t="s">
        <v>134</v>
      </c>
      <c r="D80" s="12">
        <v>1</v>
      </c>
      <c r="E80" s="12">
        <v>1</v>
      </c>
      <c r="F80" s="12">
        <v>1</v>
      </c>
      <c r="G80" s="12">
        <v>1</v>
      </c>
      <c r="H80" s="19"/>
    </row>
    <row r="81" spans="1:8" ht="40.5" x14ac:dyDescent="0.2">
      <c r="A81" s="133"/>
      <c r="B81" s="13" t="s">
        <v>30</v>
      </c>
      <c r="C81" s="55" t="s">
        <v>137</v>
      </c>
      <c r="D81" s="12">
        <v>1</v>
      </c>
      <c r="E81" s="12">
        <v>1</v>
      </c>
      <c r="F81" s="12">
        <v>1</v>
      </c>
      <c r="G81" s="12">
        <v>1</v>
      </c>
      <c r="H81" s="19"/>
    </row>
    <row r="82" spans="1:8" ht="40.5" x14ac:dyDescent="0.2">
      <c r="A82" s="105" t="s">
        <v>64</v>
      </c>
      <c r="B82" s="13"/>
      <c r="C82" s="55" t="s">
        <v>291</v>
      </c>
      <c r="D82" s="12">
        <v>1</v>
      </c>
      <c r="E82" s="12">
        <v>1</v>
      </c>
      <c r="F82" s="12">
        <v>1</v>
      </c>
      <c r="G82" s="12">
        <v>1</v>
      </c>
      <c r="H82" s="19"/>
    </row>
    <row r="83" spans="1:8" x14ac:dyDescent="0.2">
      <c r="A83" s="108" t="s">
        <v>65</v>
      </c>
      <c r="B83" s="13"/>
      <c r="C83" s="55" t="s">
        <v>213</v>
      </c>
      <c r="D83" s="12">
        <v>1</v>
      </c>
      <c r="E83" s="12">
        <v>1</v>
      </c>
      <c r="F83" s="12">
        <v>1</v>
      </c>
      <c r="G83" s="12">
        <v>1</v>
      </c>
      <c r="H83" s="19"/>
    </row>
    <row r="84" spans="1:8" x14ac:dyDescent="0.2">
      <c r="A84" s="104" t="s">
        <v>66</v>
      </c>
      <c r="B84" s="13"/>
      <c r="C84" s="55" t="s">
        <v>292</v>
      </c>
      <c r="D84" s="12">
        <v>1</v>
      </c>
      <c r="E84" s="12">
        <v>1</v>
      </c>
      <c r="F84" s="12">
        <v>1</v>
      </c>
      <c r="G84" s="12">
        <v>1</v>
      </c>
      <c r="H84" s="19"/>
    </row>
    <row r="85" spans="1:8" s="16" customFormat="1" ht="40.5" x14ac:dyDescent="0.2">
      <c r="A85" s="126" t="s">
        <v>67</v>
      </c>
      <c r="B85" s="13" t="s">
        <v>31</v>
      </c>
      <c r="C85" s="55" t="s">
        <v>138</v>
      </c>
      <c r="D85" s="12">
        <v>1</v>
      </c>
      <c r="E85" s="12">
        <v>1</v>
      </c>
      <c r="F85" s="12">
        <v>1</v>
      </c>
      <c r="G85" s="12">
        <v>1</v>
      </c>
      <c r="H85" s="19"/>
    </row>
    <row r="86" spans="1:8" s="16" customFormat="1" ht="40.5" x14ac:dyDescent="0.2">
      <c r="A86" s="127"/>
      <c r="B86" s="13" t="s">
        <v>52</v>
      </c>
      <c r="C86" s="55" t="s">
        <v>139</v>
      </c>
      <c r="D86" s="12">
        <v>1</v>
      </c>
      <c r="E86" s="12">
        <v>1</v>
      </c>
      <c r="F86" s="12">
        <v>1</v>
      </c>
      <c r="G86" s="12">
        <v>1</v>
      </c>
      <c r="H86" s="19"/>
    </row>
    <row r="87" spans="1:8" s="16" customFormat="1" x14ac:dyDescent="0.2">
      <c r="A87" s="105" t="s">
        <v>68</v>
      </c>
      <c r="B87" s="13"/>
      <c r="C87" s="55" t="s">
        <v>293</v>
      </c>
      <c r="D87" s="12">
        <v>1</v>
      </c>
      <c r="E87" s="12">
        <v>1</v>
      </c>
      <c r="F87" s="12">
        <v>1</v>
      </c>
      <c r="G87" s="12">
        <v>1</v>
      </c>
      <c r="H87" s="19"/>
    </row>
    <row r="88" spans="1:8" s="16" customFormat="1" x14ac:dyDescent="0.2">
      <c r="A88" s="126" t="s">
        <v>69</v>
      </c>
      <c r="B88" s="13" t="s">
        <v>31</v>
      </c>
      <c r="C88" s="55" t="s">
        <v>294</v>
      </c>
      <c r="D88" s="12">
        <v>1</v>
      </c>
      <c r="E88" s="12">
        <v>1</v>
      </c>
      <c r="F88" s="12">
        <v>1</v>
      </c>
      <c r="G88" s="12">
        <v>1</v>
      </c>
      <c r="H88" s="19"/>
    </row>
    <row r="89" spans="1:8" s="16" customFormat="1" x14ac:dyDescent="0.2">
      <c r="A89" s="134"/>
      <c r="B89" s="13" t="s">
        <v>52</v>
      </c>
      <c r="C89" s="55" t="s">
        <v>295</v>
      </c>
      <c r="D89" s="12">
        <v>1</v>
      </c>
      <c r="E89" s="12">
        <v>1</v>
      </c>
      <c r="F89" s="12">
        <v>1</v>
      </c>
      <c r="G89" s="12">
        <v>1</v>
      </c>
      <c r="H89" s="19"/>
    </row>
    <row r="90" spans="1:8" ht="88.5" customHeight="1" x14ac:dyDescent="0.2">
      <c r="A90" s="127"/>
      <c r="B90" s="13" t="s">
        <v>32</v>
      </c>
      <c r="C90" s="55" t="s">
        <v>296</v>
      </c>
      <c r="D90" s="12">
        <v>1</v>
      </c>
      <c r="E90" s="12">
        <v>1</v>
      </c>
      <c r="F90" s="12">
        <v>1</v>
      </c>
      <c r="G90" s="12">
        <v>1</v>
      </c>
      <c r="H90" s="19"/>
    </row>
    <row r="91" spans="1:8" s="16" customFormat="1" ht="40.5" x14ac:dyDescent="0.2">
      <c r="A91" s="135" t="s">
        <v>70</v>
      </c>
      <c r="B91" s="13" t="s">
        <v>31</v>
      </c>
      <c r="C91" s="55" t="s">
        <v>140</v>
      </c>
      <c r="D91" s="12">
        <v>1</v>
      </c>
      <c r="E91" s="12">
        <v>1</v>
      </c>
      <c r="F91" s="12">
        <v>1</v>
      </c>
      <c r="G91" s="12">
        <v>1</v>
      </c>
      <c r="H91" s="19"/>
    </row>
    <row r="92" spans="1:8" x14ac:dyDescent="0.2">
      <c r="A92" s="136"/>
      <c r="B92" s="13" t="s">
        <v>52</v>
      </c>
      <c r="C92" s="55" t="s">
        <v>141</v>
      </c>
      <c r="D92" s="12">
        <v>1</v>
      </c>
      <c r="E92" s="12">
        <v>1</v>
      </c>
      <c r="F92" s="12">
        <v>1</v>
      </c>
      <c r="G92" s="12">
        <v>1</v>
      </c>
      <c r="H92" s="19"/>
    </row>
    <row r="93" spans="1:8" ht="40.5" x14ac:dyDescent="0.2">
      <c r="A93" s="135" t="s">
        <v>71</v>
      </c>
      <c r="B93" s="13" t="s">
        <v>31</v>
      </c>
      <c r="C93" s="55" t="s">
        <v>297</v>
      </c>
      <c r="D93" s="12">
        <v>1</v>
      </c>
      <c r="E93" s="12">
        <v>1</v>
      </c>
      <c r="F93" s="12">
        <v>1</v>
      </c>
      <c r="G93" s="12">
        <v>1</v>
      </c>
      <c r="H93" s="19"/>
    </row>
    <row r="94" spans="1:8" x14ac:dyDescent="0.2">
      <c r="A94" s="137"/>
      <c r="B94" s="13" t="s">
        <v>52</v>
      </c>
      <c r="C94" s="55" t="s">
        <v>298</v>
      </c>
      <c r="D94" s="12">
        <v>1</v>
      </c>
      <c r="E94" s="12">
        <v>1</v>
      </c>
      <c r="F94" s="12">
        <v>1</v>
      </c>
      <c r="G94" s="12">
        <v>1</v>
      </c>
      <c r="H94" s="19"/>
    </row>
    <row r="95" spans="1:8" x14ac:dyDescent="0.2">
      <c r="A95" s="138" t="s">
        <v>72</v>
      </c>
      <c r="B95" s="13" t="s">
        <v>31</v>
      </c>
      <c r="C95" s="55" t="s">
        <v>210</v>
      </c>
      <c r="D95" s="12">
        <v>1</v>
      </c>
      <c r="E95" s="12">
        <v>1</v>
      </c>
      <c r="F95" s="12">
        <v>1</v>
      </c>
      <c r="G95" s="12">
        <v>1</v>
      </c>
      <c r="H95" s="19"/>
    </row>
    <row r="96" spans="1:8" x14ac:dyDescent="0.2">
      <c r="A96" s="139"/>
      <c r="B96" s="13" t="s">
        <v>52</v>
      </c>
      <c r="C96" s="55" t="s">
        <v>211</v>
      </c>
      <c r="D96" s="12">
        <v>1</v>
      </c>
      <c r="E96" s="12">
        <v>1</v>
      </c>
      <c r="F96" s="12">
        <v>1</v>
      </c>
      <c r="G96" s="12">
        <v>1</v>
      </c>
      <c r="H96" s="19"/>
    </row>
    <row r="97" spans="1:8" ht="40.5" customHeight="1" x14ac:dyDescent="0.2">
      <c r="A97" s="140"/>
      <c r="B97" s="13" t="s">
        <v>32</v>
      </c>
      <c r="C97" s="55" t="s">
        <v>212</v>
      </c>
      <c r="D97" s="12">
        <v>1</v>
      </c>
      <c r="E97" s="12">
        <v>1</v>
      </c>
      <c r="F97" s="12">
        <v>1</v>
      </c>
      <c r="G97" s="12">
        <v>1</v>
      </c>
      <c r="H97" s="19"/>
    </row>
    <row r="98" spans="1:8" x14ac:dyDescent="0.2">
      <c r="A98" s="128" t="s">
        <v>283</v>
      </c>
      <c r="B98" s="129"/>
      <c r="C98" s="129"/>
      <c r="D98" s="129"/>
      <c r="E98" s="129"/>
      <c r="F98" s="129"/>
      <c r="G98" s="129"/>
      <c r="H98" s="130"/>
    </row>
    <row r="99" spans="1:8" x14ac:dyDescent="0.2">
      <c r="A99" s="120" t="s">
        <v>7</v>
      </c>
      <c r="B99" s="17"/>
      <c r="C99" s="55" t="s">
        <v>299</v>
      </c>
      <c r="D99" s="40">
        <v>1</v>
      </c>
      <c r="E99" s="12">
        <v>1</v>
      </c>
      <c r="F99" s="12">
        <v>1</v>
      </c>
      <c r="G99" s="12">
        <v>1</v>
      </c>
      <c r="H99" s="43"/>
    </row>
    <row r="100" spans="1:8" x14ac:dyDescent="0.2">
      <c r="A100" s="120"/>
      <c r="B100" s="17" t="s">
        <v>52</v>
      </c>
      <c r="C100" s="55" t="s">
        <v>142</v>
      </c>
      <c r="D100" s="40">
        <v>1</v>
      </c>
      <c r="E100" s="12">
        <v>1</v>
      </c>
      <c r="F100" s="12">
        <v>1</v>
      </c>
      <c r="G100" s="12">
        <v>1</v>
      </c>
      <c r="H100" s="41"/>
    </row>
    <row r="101" spans="1:8" x14ac:dyDescent="0.2">
      <c r="A101" s="120"/>
      <c r="B101" s="17" t="s">
        <v>52</v>
      </c>
      <c r="C101" s="55" t="s">
        <v>143</v>
      </c>
      <c r="D101" s="40">
        <v>1</v>
      </c>
      <c r="E101" s="12">
        <v>1</v>
      </c>
      <c r="F101" s="12">
        <v>1</v>
      </c>
      <c r="G101" s="12">
        <v>1</v>
      </c>
      <c r="H101" s="43"/>
    </row>
    <row r="102" spans="1:8" x14ac:dyDescent="0.2">
      <c r="A102" s="120"/>
      <c r="B102" s="17" t="s">
        <v>32</v>
      </c>
      <c r="C102" s="55" t="s">
        <v>144</v>
      </c>
      <c r="D102" s="40">
        <v>1</v>
      </c>
      <c r="E102" s="12">
        <v>1</v>
      </c>
      <c r="F102" s="12">
        <v>1</v>
      </c>
      <c r="G102" s="12">
        <v>1</v>
      </c>
      <c r="H102" s="44"/>
    </row>
    <row r="103" spans="1:8" ht="40.5" x14ac:dyDescent="0.2">
      <c r="A103" s="120"/>
      <c r="B103" s="17" t="s">
        <v>30</v>
      </c>
      <c r="C103" s="55" t="s">
        <v>83</v>
      </c>
      <c r="D103" s="40">
        <v>1</v>
      </c>
      <c r="E103" s="12">
        <v>1</v>
      </c>
      <c r="F103" s="12">
        <v>1</v>
      </c>
      <c r="G103" s="12">
        <v>1</v>
      </c>
      <c r="H103" s="44"/>
    </row>
    <row r="104" spans="1:8" ht="20.25" customHeight="1" x14ac:dyDescent="0.2">
      <c r="A104" s="120"/>
      <c r="B104" s="17" t="s">
        <v>30</v>
      </c>
      <c r="C104" s="55" t="s">
        <v>145</v>
      </c>
      <c r="D104" s="40">
        <v>1</v>
      </c>
      <c r="E104" s="12">
        <v>1</v>
      </c>
      <c r="F104" s="12">
        <v>1</v>
      </c>
      <c r="G104" s="12">
        <v>1</v>
      </c>
      <c r="H104" s="41"/>
    </row>
    <row r="105" spans="1:8" x14ac:dyDescent="0.2">
      <c r="A105" s="120"/>
      <c r="B105" s="17" t="s">
        <v>51</v>
      </c>
      <c r="C105" s="55" t="s">
        <v>73</v>
      </c>
      <c r="D105" s="40">
        <v>1</v>
      </c>
      <c r="E105" s="12">
        <v>1</v>
      </c>
      <c r="F105" s="12">
        <v>1</v>
      </c>
      <c r="G105" s="12">
        <v>1</v>
      </c>
      <c r="H105" s="42"/>
    </row>
    <row r="106" spans="1:8" x14ac:dyDescent="0.2">
      <c r="A106" s="120"/>
      <c r="B106" s="17" t="s">
        <v>51</v>
      </c>
      <c r="C106" s="55" t="s">
        <v>146</v>
      </c>
      <c r="D106" s="40">
        <v>1</v>
      </c>
      <c r="E106" s="12">
        <v>1</v>
      </c>
      <c r="F106" s="12">
        <v>1</v>
      </c>
      <c r="G106" s="12">
        <v>1</v>
      </c>
      <c r="H106" s="42"/>
    </row>
    <row r="107" spans="1:8" x14ac:dyDescent="0.2">
      <c r="A107" s="120"/>
      <c r="B107" s="17" t="s">
        <v>59</v>
      </c>
      <c r="C107" s="55" t="s">
        <v>74</v>
      </c>
      <c r="D107" s="40">
        <v>1</v>
      </c>
      <c r="E107" s="12">
        <v>1</v>
      </c>
      <c r="F107" s="12">
        <v>1</v>
      </c>
      <c r="G107" s="12">
        <v>1</v>
      </c>
      <c r="H107" s="42"/>
    </row>
    <row r="108" spans="1:8" ht="25.5" customHeight="1" x14ac:dyDescent="0.2">
      <c r="A108" s="120"/>
      <c r="B108" s="17" t="s">
        <v>59</v>
      </c>
      <c r="C108" s="55" t="s">
        <v>147</v>
      </c>
      <c r="D108" s="40">
        <v>1</v>
      </c>
      <c r="E108" s="12">
        <v>1</v>
      </c>
      <c r="F108" s="12">
        <v>1</v>
      </c>
      <c r="G108" s="12">
        <v>1</v>
      </c>
      <c r="H108" s="42"/>
    </row>
    <row r="109" spans="1:8" ht="24" customHeight="1" x14ac:dyDescent="0.2">
      <c r="A109" s="120"/>
      <c r="B109" s="17" t="s">
        <v>59</v>
      </c>
      <c r="C109" s="55" t="s">
        <v>148</v>
      </c>
      <c r="D109" s="40">
        <v>1</v>
      </c>
      <c r="E109" s="12">
        <v>1</v>
      </c>
      <c r="F109" s="12">
        <v>1</v>
      </c>
      <c r="G109" s="12">
        <v>1</v>
      </c>
      <c r="H109" s="42"/>
    </row>
    <row r="110" spans="1:8" ht="25.5" customHeight="1" x14ac:dyDescent="0.2">
      <c r="A110" s="120"/>
      <c r="B110" s="17" t="s">
        <v>59</v>
      </c>
      <c r="C110" s="55" t="s">
        <v>149</v>
      </c>
      <c r="D110" s="40">
        <v>1</v>
      </c>
      <c r="E110" s="12">
        <v>1</v>
      </c>
      <c r="F110" s="12">
        <v>1</v>
      </c>
      <c r="G110" s="12">
        <v>1</v>
      </c>
      <c r="H110" s="42"/>
    </row>
    <row r="111" spans="1:8" ht="27.75" customHeight="1" x14ac:dyDescent="0.2">
      <c r="A111" s="120"/>
      <c r="B111" s="17" t="s">
        <v>59</v>
      </c>
      <c r="C111" s="55" t="s">
        <v>150</v>
      </c>
      <c r="D111" s="40">
        <v>1</v>
      </c>
      <c r="E111" s="12">
        <v>1</v>
      </c>
      <c r="F111" s="12">
        <v>1</v>
      </c>
      <c r="G111" s="12">
        <v>1</v>
      </c>
      <c r="H111" s="42"/>
    </row>
    <row r="112" spans="1:8" ht="24" customHeight="1" x14ac:dyDescent="0.2">
      <c r="A112" s="120"/>
      <c r="B112" s="17" t="s">
        <v>59</v>
      </c>
      <c r="C112" s="55" t="s">
        <v>151</v>
      </c>
      <c r="D112" s="40">
        <v>1</v>
      </c>
      <c r="E112" s="12">
        <v>1</v>
      </c>
      <c r="F112" s="12">
        <v>1</v>
      </c>
      <c r="G112" s="12">
        <v>1</v>
      </c>
      <c r="H112" s="42"/>
    </row>
    <row r="113" spans="1:8" ht="27.75" customHeight="1" x14ac:dyDescent="0.2">
      <c r="A113" s="120"/>
      <c r="B113" s="17" t="s">
        <v>41</v>
      </c>
      <c r="C113" s="55" t="s">
        <v>152</v>
      </c>
      <c r="D113" s="40">
        <v>1</v>
      </c>
      <c r="E113" s="12">
        <v>1</v>
      </c>
      <c r="F113" s="12">
        <v>1</v>
      </c>
      <c r="G113" s="12">
        <v>1</v>
      </c>
      <c r="H113" s="42"/>
    </row>
    <row r="114" spans="1:8" x14ac:dyDescent="0.2">
      <c r="A114" s="120" t="s">
        <v>8</v>
      </c>
      <c r="B114" s="17" t="s">
        <v>31</v>
      </c>
      <c r="C114" s="55" t="s">
        <v>153</v>
      </c>
      <c r="D114" s="40">
        <v>1</v>
      </c>
      <c r="E114" s="12">
        <v>1</v>
      </c>
      <c r="F114" s="12">
        <v>1</v>
      </c>
      <c r="G114" s="12">
        <v>1</v>
      </c>
      <c r="H114" s="42"/>
    </row>
    <row r="115" spans="1:8" ht="24" customHeight="1" x14ac:dyDescent="0.2">
      <c r="A115" s="120"/>
      <c r="B115" s="17" t="s">
        <v>52</v>
      </c>
      <c r="C115" s="55" t="s">
        <v>154</v>
      </c>
      <c r="D115" s="40">
        <v>1</v>
      </c>
      <c r="E115" s="12">
        <v>1</v>
      </c>
      <c r="F115" s="12">
        <v>1</v>
      </c>
      <c r="G115" s="12">
        <v>1</v>
      </c>
      <c r="H115" s="42"/>
    </row>
    <row r="116" spans="1:8" ht="26.25" customHeight="1" x14ac:dyDescent="0.2">
      <c r="A116" s="120"/>
      <c r="B116" s="17" t="s">
        <v>52</v>
      </c>
      <c r="C116" s="55" t="s">
        <v>155</v>
      </c>
      <c r="D116" s="40">
        <v>1</v>
      </c>
      <c r="E116" s="12">
        <v>1</v>
      </c>
      <c r="F116" s="12">
        <v>1</v>
      </c>
      <c r="G116" s="12">
        <v>1</v>
      </c>
      <c r="H116" s="42"/>
    </row>
    <row r="117" spans="1:8" ht="26.25" customHeight="1" x14ac:dyDescent="0.2">
      <c r="A117" s="128" t="s">
        <v>274</v>
      </c>
      <c r="B117" s="129"/>
      <c r="C117" s="129"/>
      <c r="D117" s="129"/>
      <c r="E117" s="129"/>
      <c r="F117" s="129"/>
      <c r="G117" s="129"/>
      <c r="H117" s="130"/>
    </row>
    <row r="118" spans="1:8" ht="26.25" customHeight="1" x14ac:dyDescent="0.3">
      <c r="A118" s="110" t="s">
        <v>7</v>
      </c>
      <c r="B118" s="79"/>
      <c r="C118" s="91" t="s">
        <v>273</v>
      </c>
      <c r="D118" s="110">
        <v>1</v>
      </c>
      <c r="E118" s="110">
        <v>1</v>
      </c>
      <c r="F118" s="110">
        <v>1</v>
      </c>
      <c r="G118" s="110">
        <v>1</v>
      </c>
      <c r="H118" s="22"/>
    </row>
    <row r="119" spans="1:8" ht="26.25" customHeight="1" x14ac:dyDescent="0.3">
      <c r="A119" s="110" t="s">
        <v>8</v>
      </c>
      <c r="B119" s="79"/>
      <c r="C119" s="91" t="s">
        <v>272</v>
      </c>
      <c r="D119" s="110">
        <v>1</v>
      </c>
      <c r="E119" s="110">
        <v>1</v>
      </c>
      <c r="F119" s="110">
        <v>1</v>
      </c>
      <c r="G119" s="110">
        <v>1</v>
      </c>
      <c r="H119" s="22"/>
    </row>
    <row r="120" spans="1:8" ht="26.25" customHeight="1" x14ac:dyDescent="0.3">
      <c r="A120" s="146" t="s">
        <v>9</v>
      </c>
      <c r="B120" s="79" t="s">
        <v>31</v>
      </c>
      <c r="C120" s="91" t="s">
        <v>271</v>
      </c>
      <c r="D120" s="110">
        <v>1</v>
      </c>
      <c r="E120" s="110">
        <v>1</v>
      </c>
      <c r="F120" s="110">
        <v>1</v>
      </c>
      <c r="G120" s="110">
        <v>1</v>
      </c>
      <c r="H120" s="22"/>
    </row>
    <row r="121" spans="1:8" ht="26.25" customHeight="1" x14ac:dyDescent="0.3">
      <c r="A121" s="146"/>
      <c r="B121" s="79" t="s">
        <v>52</v>
      </c>
      <c r="C121" s="91" t="s">
        <v>270</v>
      </c>
      <c r="D121" s="110">
        <v>1</v>
      </c>
      <c r="E121" s="110">
        <v>1</v>
      </c>
      <c r="F121" s="110">
        <v>1</v>
      </c>
      <c r="G121" s="110">
        <v>1</v>
      </c>
      <c r="H121" s="22"/>
    </row>
    <row r="122" spans="1:8" ht="26.25" customHeight="1" x14ac:dyDescent="0.3">
      <c r="A122" s="110" t="s">
        <v>10</v>
      </c>
      <c r="B122" s="79"/>
      <c r="C122" s="91" t="s">
        <v>269</v>
      </c>
      <c r="D122" s="110">
        <v>1</v>
      </c>
      <c r="E122" s="110">
        <v>1</v>
      </c>
      <c r="F122" s="110">
        <v>1</v>
      </c>
      <c r="G122" s="110">
        <v>1</v>
      </c>
      <c r="H122" s="22"/>
    </row>
    <row r="123" spans="1:8" ht="26.25" customHeight="1" x14ac:dyDescent="0.3">
      <c r="A123" s="110" t="s">
        <v>11</v>
      </c>
      <c r="B123" s="79"/>
      <c r="C123" s="91" t="s">
        <v>268</v>
      </c>
      <c r="D123" s="110">
        <v>1</v>
      </c>
      <c r="E123" s="110">
        <v>1</v>
      </c>
      <c r="F123" s="110">
        <v>1</v>
      </c>
      <c r="G123" s="110">
        <v>1</v>
      </c>
      <c r="H123" s="22"/>
    </row>
    <row r="124" spans="1:8" ht="26.25" customHeight="1" x14ac:dyDescent="0.3">
      <c r="A124" s="146" t="s">
        <v>12</v>
      </c>
      <c r="B124" s="79" t="s">
        <v>31</v>
      </c>
      <c r="C124" s="91" t="s">
        <v>267</v>
      </c>
      <c r="D124" s="110">
        <v>1</v>
      </c>
      <c r="E124" s="110">
        <v>1</v>
      </c>
      <c r="F124" s="110">
        <v>1</v>
      </c>
      <c r="G124" s="110">
        <v>1</v>
      </c>
      <c r="H124" s="22"/>
    </row>
    <row r="125" spans="1:8" ht="26.25" customHeight="1" x14ac:dyDescent="0.3">
      <c r="A125" s="146"/>
      <c r="B125" s="79" t="s">
        <v>52</v>
      </c>
      <c r="C125" s="91" t="s">
        <v>266</v>
      </c>
      <c r="D125" s="110">
        <v>1</v>
      </c>
      <c r="E125" s="110">
        <v>1</v>
      </c>
      <c r="F125" s="110">
        <v>1</v>
      </c>
      <c r="G125" s="110">
        <v>1</v>
      </c>
      <c r="H125" s="22"/>
    </row>
    <row r="126" spans="1:8" ht="26.25" customHeight="1" x14ac:dyDescent="0.3">
      <c r="A126" s="146" t="s">
        <v>13</v>
      </c>
      <c r="B126" s="79" t="s">
        <v>31</v>
      </c>
      <c r="C126" s="91" t="s">
        <v>265</v>
      </c>
      <c r="D126" s="110">
        <v>1</v>
      </c>
      <c r="E126" s="110">
        <v>1</v>
      </c>
      <c r="F126" s="110">
        <v>1</v>
      </c>
      <c r="G126" s="110">
        <v>1</v>
      </c>
      <c r="H126" s="22"/>
    </row>
    <row r="127" spans="1:8" ht="26.25" customHeight="1" x14ac:dyDescent="0.3">
      <c r="A127" s="146"/>
      <c r="B127" s="79" t="s">
        <v>52</v>
      </c>
      <c r="C127" s="91" t="s">
        <v>264</v>
      </c>
      <c r="D127" s="110">
        <v>1</v>
      </c>
      <c r="E127" s="110">
        <v>1</v>
      </c>
      <c r="F127" s="110">
        <v>1</v>
      </c>
      <c r="G127" s="110">
        <v>1</v>
      </c>
      <c r="H127" s="22"/>
    </row>
    <row r="128" spans="1:8" ht="26.25" customHeight="1" x14ac:dyDescent="0.3">
      <c r="A128" s="146"/>
      <c r="B128" s="79" t="s">
        <v>32</v>
      </c>
      <c r="C128" s="91" t="s">
        <v>263</v>
      </c>
      <c r="D128" s="110">
        <v>1</v>
      </c>
      <c r="E128" s="110">
        <v>1</v>
      </c>
      <c r="F128" s="110">
        <v>1</v>
      </c>
      <c r="G128" s="110">
        <v>1</v>
      </c>
      <c r="H128" s="22"/>
    </row>
    <row r="129" spans="1:8" ht="26.25" customHeight="1" x14ac:dyDescent="0.3">
      <c r="A129" s="146"/>
      <c r="B129" s="79" t="s">
        <v>30</v>
      </c>
      <c r="C129" s="91" t="s">
        <v>262</v>
      </c>
      <c r="D129" s="110">
        <v>1</v>
      </c>
      <c r="E129" s="110">
        <v>1</v>
      </c>
      <c r="F129" s="110">
        <v>1</v>
      </c>
      <c r="G129" s="110">
        <v>1</v>
      </c>
      <c r="H129" s="22"/>
    </row>
    <row r="130" spans="1:8" ht="26.25" customHeight="1" x14ac:dyDescent="0.3">
      <c r="A130" s="110" t="s">
        <v>14</v>
      </c>
      <c r="B130" s="79"/>
      <c r="C130" s="91" t="s">
        <v>261</v>
      </c>
      <c r="D130" s="110">
        <v>1</v>
      </c>
      <c r="E130" s="110">
        <v>1</v>
      </c>
      <c r="F130" s="110">
        <v>1</v>
      </c>
      <c r="G130" s="110">
        <v>1</v>
      </c>
      <c r="H130" s="90"/>
    </row>
    <row r="131" spans="1:8" x14ac:dyDescent="0.3">
      <c r="A131" s="115"/>
      <c r="B131" s="115"/>
      <c r="C131" s="115"/>
      <c r="D131" s="115"/>
      <c r="E131" s="115"/>
      <c r="F131" s="115"/>
      <c r="G131" s="115"/>
      <c r="H131" s="115"/>
    </row>
    <row r="132" spans="1:8" x14ac:dyDescent="0.3">
      <c r="A132" s="24"/>
      <c r="B132" s="24"/>
      <c r="C132" s="61"/>
      <c r="D132" s="24"/>
      <c r="E132" s="24"/>
      <c r="F132" s="24"/>
      <c r="G132" s="24"/>
      <c r="H132" s="1"/>
    </row>
    <row r="133" spans="1:8" x14ac:dyDescent="0.3">
      <c r="A133" s="25"/>
      <c r="B133" s="25"/>
      <c r="C133" s="50"/>
      <c r="D133" s="25"/>
      <c r="E133" s="25"/>
      <c r="F133" s="25"/>
      <c r="G133" s="25"/>
      <c r="H133" s="26"/>
    </row>
    <row r="134" spans="1:8" x14ac:dyDescent="0.2">
      <c r="A134" s="119"/>
      <c r="B134" s="119"/>
      <c r="D134" s="27"/>
      <c r="E134" s="28"/>
      <c r="F134" s="28"/>
      <c r="G134" s="28"/>
      <c r="H134" s="1"/>
    </row>
    <row r="135" spans="1:8" x14ac:dyDescent="0.3">
      <c r="A135" s="119"/>
      <c r="B135" s="119"/>
      <c r="C135" s="63" t="s">
        <v>3</v>
      </c>
      <c r="D135" s="29">
        <f>COUNTIF(D19:D130,1)</f>
        <v>110</v>
      </c>
      <c r="E135" s="30">
        <f>D135/110</f>
        <v>1</v>
      </c>
      <c r="F135" s="117" t="s">
        <v>313</v>
      </c>
      <c r="G135" s="118"/>
      <c r="H135" s="118"/>
    </row>
    <row r="136" spans="1:8" x14ac:dyDescent="0.3">
      <c r="A136" s="119"/>
      <c r="B136" s="119"/>
      <c r="C136" s="63" t="s">
        <v>4</v>
      </c>
      <c r="D136" s="31">
        <f>COUNTIF(E19:E130,1)</f>
        <v>110</v>
      </c>
      <c r="E136" s="32">
        <f>D136/D135</f>
        <v>1</v>
      </c>
      <c r="F136" s="117" t="s">
        <v>27</v>
      </c>
      <c r="G136" s="118"/>
      <c r="H136" s="118"/>
    </row>
    <row r="137" spans="1:8" x14ac:dyDescent="0.3">
      <c r="A137" s="119"/>
      <c r="B137" s="119"/>
      <c r="C137" s="63" t="s">
        <v>5</v>
      </c>
      <c r="D137" s="31">
        <f>COUNTIF(F19:F130,1)</f>
        <v>110</v>
      </c>
      <c r="E137" s="33">
        <f>D137/110</f>
        <v>1</v>
      </c>
      <c r="F137" s="117" t="s">
        <v>314</v>
      </c>
      <c r="G137" s="118"/>
      <c r="H137" s="118"/>
    </row>
    <row r="138" spans="1:8" x14ac:dyDescent="0.3">
      <c r="A138" s="119"/>
      <c r="B138" s="119"/>
      <c r="C138" s="63" t="s">
        <v>287</v>
      </c>
      <c r="D138" s="31">
        <f>COUNTIF(G19:G130,1)</f>
        <v>110</v>
      </c>
      <c r="E138" s="33">
        <f>D138/110</f>
        <v>1</v>
      </c>
      <c r="F138" s="117" t="s">
        <v>315</v>
      </c>
      <c r="G138" s="118"/>
      <c r="H138" s="118"/>
    </row>
    <row r="139" spans="1:8" x14ac:dyDescent="0.3">
      <c r="A139" s="119"/>
      <c r="B139" s="119"/>
      <c r="C139" s="63" t="s">
        <v>28</v>
      </c>
      <c r="D139" s="29">
        <f>COUNTIF(D11:D130,0)</f>
        <v>0</v>
      </c>
      <c r="E139" s="34">
        <f>D139/110</f>
        <v>0</v>
      </c>
      <c r="F139" s="117" t="s">
        <v>316</v>
      </c>
      <c r="G139" s="118"/>
      <c r="H139" s="118"/>
    </row>
    <row r="140" spans="1:8" x14ac:dyDescent="0.3">
      <c r="A140" s="119"/>
      <c r="B140" s="119"/>
      <c r="C140" s="64" t="s">
        <v>29</v>
      </c>
      <c r="D140" s="29">
        <f>D135+D139</f>
        <v>110</v>
      </c>
      <c r="E140" s="30">
        <f>E137+E139</f>
        <v>1</v>
      </c>
      <c r="F140" s="117"/>
      <c r="G140" s="118"/>
      <c r="H140" s="118"/>
    </row>
    <row r="141" spans="1:8" x14ac:dyDescent="0.3">
      <c r="A141" s="119"/>
      <c r="B141" s="119"/>
      <c r="C141" s="115"/>
      <c r="D141" s="116"/>
      <c r="E141" s="35">
        <f>AVERAGE(D137:D138)/110</f>
        <v>1</v>
      </c>
      <c r="F141" s="117"/>
      <c r="G141" s="118"/>
      <c r="H141" s="118"/>
    </row>
    <row r="143" spans="1:8" x14ac:dyDescent="0.2">
      <c r="C143" s="50"/>
    </row>
    <row r="147" spans="1:8" s="16" customFormat="1" ht="20.25" customHeight="1" x14ac:dyDescent="0.2">
      <c r="A147" s="1"/>
      <c r="B147" s="36"/>
      <c r="C147" s="62"/>
      <c r="D147" s="37"/>
      <c r="E147" s="37"/>
      <c r="F147" s="37"/>
      <c r="G147" s="37"/>
      <c r="H147" s="39"/>
    </row>
    <row r="148" spans="1:8" s="16" customFormat="1" x14ac:dyDescent="0.2">
      <c r="A148" s="1"/>
      <c r="B148" s="36"/>
      <c r="C148" s="62"/>
      <c r="D148" s="37"/>
      <c r="E148" s="37"/>
      <c r="F148" s="37"/>
      <c r="G148" s="37"/>
      <c r="H148" s="39"/>
    </row>
    <row r="149" spans="1:8" s="16" customFormat="1" x14ac:dyDescent="0.2">
      <c r="A149" s="1"/>
      <c r="B149" s="36"/>
      <c r="C149" s="62"/>
      <c r="D149" s="37"/>
      <c r="E149" s="37"/>
      <c r="F149" s="37"/>
      <c r="G149" s="37"/>
      <c r="H149" s="39"/>
    </row>
    <row r="150" spans="1:8" s="16" customFormat="1" x14ac:dyDescent="0.2">
      <c r="A150" s="1"/>
      <c r="B150" s="36"/>
      <c r="C150" s="62"/>
      <c r="D150" s="37"/>
      <c r="E150" s="37"/>
      <c r="F150" s="37"/>
      <c r="G150" s="37"/>
      <c r="H150" s="39"/>
    </row>
    <row r="151" spans="1:8" ht="41.25" customHeight="1" x14ac:dyDescent="0.2"/>
    <row r="154" spans="1:8" ht="35.25" customHeight="1" x14ac:dyDescent="0.2"/>
    <row r="157" spans="1:8" s="16" customFormat="1" x14ac:dyDescent="0.2">
      <c r="A157" s="1"/>
      <c r="B157" s="36"/>
      <c r="C157" s="62"/>
      <c r="D157" s="37"/>
      <c r="E157" s="37"/>
      <c r="F157" s="37"/>
      <c r="G157" s="37"/>
      <c r="H157" s="39"/>
    </row>
    <row r="176" ht="20.25" customHeight="1" x14ac:dyDescent="0.2"/>
  </sheetData>
  <mergeCells count="43">
    <mergeCell ref="A134:B141"/>
    <mergeCell ref="F135:H135"/>
    <mergeCell ref="F136:H136"/>
    <mergeCell ref="F137:H137"/>
    <mergeCell ref="F138:H138"/>
    <mergeCell ref="F139:H139"/>
    <mergeCell ref="F140:H140"/>
    <mergeCell ref="C141:D141"/>
    <mergeCell ref="F141:H141"/>
    <mergeCell ref="A93:A94"/>
    <mergeCell ref="A95:A97"/>
    <mergeCell ref="A98:H98"/>
    <mergeCell ref="A99:A113"/>
    <mergeCell ref="A114:A116"/>
    <mergeCell ref="A131:H131"/>
    <mergeCell ref="A117:H117"/>
    <mergeCell ref="A120:A121"/>
    <mergeCell ref="A124:A125"/>
    <mergeCell ref="A126:A129"/>
    <mergeCell ref="A91:A92"/>
    <mergeCell ref="A37:A38"/>
    <mergeCell ref="A39:A40"/>
    <mergeCell ref="A45:A47"/>
    <mergeCell ref="A49:A51"/>
    <mergeCell ref="A59:A60"/>
    <mergeCell ref="A70:A72"/>
    <mergeCell ref="A74:A75"/>
    <mergeCell ref="A76:A77"/>
    <mergeCell ref="A78:A81"/>
    <mergeCell ref="A85:A86"/>
    <mergeCell ref="A88:A90"/>
    <mergeCell ref="A31:A32"/>
    <mergeCell ref="A1:H9"/>
    <mergeCell ref="A10:H10"/>
    <mergeCell ref="A11:H11"/>
    <mergeCell ref="A12:H12"/>
    <mergeCell ref="A13:H13"/>
    <mergeCell ref="A14:H14"/>
    <mergeCell ref="A15:E16"/>
    <mergeCell ref="F16:H16"/>
    <mergeCell ref="A18:H18"/>
    <mergeCell ref="A21:A22"/>
    <mergeCell ref="A28:A2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9" fitToHeight="2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67"/>
  <sheetViews>
    <sheetView tabSelected="1" zoomScale="69" zoomScaleNormal="69" workbookViewId="0">
      <selection activeCell="C23" sqref="C23"/>
    </sheetView>
  </sheetViews>
  <sheetFormatPr baseColWidth="10" defaultColWidth="11.42578125" defaultRowHeight="20.25" x14ac:dyDescent="0.2"/>
  <cols>
    <col min="1" max="1" width="14.7109375" style="1" customWidth="1"/>
    <col min="2" max="2" width="11.42578125" style="36" customWidth="1"/>
    <col min="3" max="3" width="92.7109375" style="51" customWidth="1"/>
    <col min="4" max="4" width="17" style="37" bestFit="1" customWidth="1"/>
    <col min="5" max="5" width="24.5703125" style="37" customWidth="1"/>
    <col min="6" max="7" width="22.7109375" style="37" customWidth="1"/>
    <col min="8" max="8" width="86.7109375" style="39" customWidth="1"/>
    <col min="9" max="255" width="11.42578125" style="1"/>
    <col min="256" max="256" width="14.7109375" style="1" customWidth="1"/>
    <col min="257" max="257" width="11.42578125" style="1"/>
    <col min="258" max="258" width="92.7109375" style="1" customWidth="1"/>
    <col min="259" max="259" width="17" style="1" bestFit="1" customWidth="1"/>
    <col min="260" max="260" width="24.5703125" style="1" customWidth="1"/>
    <col min="261" max="261" width="22.7109375" style="1" customWidth="1"/>
    <col min="262" max="262" width="86.7109375" style="1" customWidth="1"/>
    <col min="263" max="511" width="11.42578125" style="1"/>
    <col min="512" max="512" width="14.7109375" style="1" customWidth="1"/>
    <col min="513" max="513" width="11.42578125" style="1"/>
    <col min="514" max="514" width="92.7109375" style="1" customWidth="1"/>
    <col min="515" max="515" width="17" style="1" bestFit="1" customWidth="1"/>
    <col min="516" max="516" width="24.5703125" style="1" customWidth="1"/>
    <col min="517" max="517" width="22.7109375" style="1" customWidth="1"/>
    <col min="518" max="518" width="86.7109375" style="1" customWidth="1"/>
    <col min="519" max="767" width="11.42578125" style="1"/>
    <col min="768" max="768" width="14.7109375" style="1" customWidth="1"/>
    <col min="769" max="769" width="11.42578125" style="1"/>
    <col min="770" max="770" width="92.7109375" style="1" customWidth="1"/>
    <col min="771" max="771" width="17" style="1" bestFit="1" customWidth="1"/>
    <col min="772" max="772" width="24.5703125" style="1" customWidth="1"/>
    <col min="773" max="773" width="22.7109375" style="1" customWidth="1"/>
    <col min="774" max="774" width="86.7109375" style="1" customWidth="1"/>
    <col min="775" max="1023" width="11.42578125" style="1"/>
    <col min="1024" max="1024" width="14.7109375" style="1" customWidth="1"/>
    <col min="1025" max="1025" width="11.42578125" style="1"/>
    <col min="1026" max="1026" width="92.7109375" style="1" customWidth="1"/>
    <col min="1027" max="1027" width="17" style="1" bestFit="1" customWidth="1"/>
    <col min="1028" max="1028" width="24.5703125" style="1" customWidth="1"/>
    <col min="1029" max="1029" width="22.7109375" style="1" customWidth="1"/>
    <col min="1030" max="1030" width="86.7109375" style="1" customWidth="1"/>
    <col min="1031" max="1279" width="11.42578125" style="1"/>
    <col min="1280" max="1280" width="14.7109375" style="1" customWidth="1"/>
    <col min="1281" max="1281" width="11.42578125" style="1"/>
    <col min="1282" max="1282" width="92.7109375" style="1" customWidth="1"/>
    <col min="1283" max="1283" width="17" style="1" bestFit="1" customWidth="1"/>
    <col min="1284" max="1284" width="24.5703125" style="1" customWidth="1"/>
    <col min="1285" max="1285" width="22.7109375" style="1" customWidth="1"/>
    <col min="1286" max="1286" width="86.7109375" style="1" customWidth="1"/>
    <col min="1287" max="1535" width="11.42578125" style="1"/>
    <col min="1536" max="1536" width="14.7109375" style="1" customWidth="1"/>
    <col min="1537" max="1537" width="11.42578125" style="1"/>
    <col min="1538" max="1538" width="92.7109375" style="1" customWidth="1"/>
    <col min="1539" max="1539" width="17" style="1" bestFit="1" customWidth="1"/>
    <col min="1540" max="1540" width="24.5703125" style="1" customWidth="1"/>
    <col min="1541" max="1541" width="22.7109375" style="1" customWidth="1"/>
    <col min="1542" max="1542" width="86.7109375" style="1" customWidth="1"/>
    <col min="1543" max="1791" width="11.42578125" style="1"/>
    <col min="1792" max="1792" width="14.7109375" style="1" customWidth="1"/>
    <col min="1793" max="1793" width="11.42578125" style="1"/>
    <col min="1794" max="1794" width="92.7109375" style="1" customWidth="1"/>
    <col min="1795" max="1795" width="17" style="1" bestFit="1" customWidth="1"/>
    <col min="1796" max="1796" width="24.5703125" style="1" customWidth="1"/>
    <col min="1797" max="1797" width="22.7109375" style="1" customWidth="1"/>
    <col min="1798" max="1798" width="86.7109375" style="1" customWidth="1"/>
    <col min="1799" max="2047" width="11.42578125" style="1"/>
    <col min="2048" max="2048" width="14.7109375" style="1" customWidth="1"/>
    <col min="2049" max="2049" width="11.42578125" style="1"/>
    <col min="2050" max="2050" width="92.7109375" style="1" customWidth="1"/>
    <col min="2051" max="2051" width="17" style="1" bestFit="1" customWidth="1"/>
    <col min="2052" max="2052" width="24.5703125" style="1" customWidth="1"/>
    <col min="2053" max="2053" width="22.7109375" style="1" customWidth="1"/>
    <col min="2054" max="2054" width="86.7109375" style="1" customWidth="1"/>
    <col min="2055" max="2303" width="11.42578125" style="1"/>
    <col min="2304" max="2304" width="14.7109375" style="1" customWidth="1"/>
    <col min="2305" max="2305" width="11.42578125" style="1"/>
    <col min="2306" max="2306" width="92.7109375" style="1" customWidth="1"/>
    <col min="2307" max="2307" width="17" style="1" bestFit="1" customWidth="1"/>
    <col min="2308" max="2308" width="24.5703125" style="1" customWidth="1"/>
    <col min="2309" max="2309" width="22.7109375" style="1" customWidth="1"/>
    <col min="2310" max="2310" width="86.7109375" style="1" customWidth="1"/>
    <col min="2311" max="2559" width="11.42578125" style="1"/>
    <col min="2560" max="2560" width="14.7109375" style="1" customWidth="1"/>
    <col min="2561" max="2561" width="11.42578125" style="1"/>
    <col min="2562" max="2562" width="92.7109375" style="1" customWidth="1"/>
    <col min="2563" max="2563" width="17" style="1" bestFit="1" customWidth="1"/>
    <col min="2564" max="2564" width="24.5703125" style="1" customWidth="1"/>
    <col min="2565" max="2565" width="22.7109375" style="1" customWidth="1"/>
    <col min="2566" max="2566" width="86.7109375" style="1" customWidth="1"/>
    <col min="2567" max="2815" width="11.42578125" style="1"/>
    <col min="2816" max="2816" width="14.7109375" style="1" customWidth="1"/>
    <col min="2817" max="2817" width="11.42578125" style="1"/>
    <col min="2818" max="2818" width="92.7109375" style="1" customWidth="1"/>
    <col min="2819" max="2819" width="17" style="1" bestFit="1" customWidth="1"/>
    <col min="2820" max="2820" width="24.5703125" style="1" customWidth="1"/>
    <col min="2821" max="2821" width="22.7109375" style="1" customWidth="1"/>
    <col min="2822" max="2822" width="86.7109375" style="1" customWidth="1"/>
    <col min="2823" max="3071" width="11.42578125" style="1"/>
    <col min="3072" max="3072" width="14.7109375" style="1" customWidth="1"/>
    <col min="3073" max="3073" width="11.42578125" style="1"/>
    <col min="3074" max="3074" width="92.7109375" style="1" customWidth="1"/>
    <col min="3075" max="3075" width="17" style="1" bestFit="1" customWidth="1"/>
    <col min="3076" max="3076" width="24.5703125" style="1" customWidth="1"/>
    <col min="3077" max="3077" width="22.7109375" style="1" customWidth="1"/>
    <col min="3078" max="3078" width="86.7109375" style="1" customWidth="1"/>
    <col min="3079" max="3327" width="11.42578125" style="1"/>
    <col min="3328" max="3328" width="14.7109375" style="1" customWidth="1"/>
    <col min="3329" max="3329" width="11.42578125" style="1"/>
    <col min="3330" max="3330" width="92.7109375" style="1" customWidth="1"/>
    <col min="3331" max="3331" width="17" style="1" bestFit="1" customWidth="1"/>
    <col min="3332" max="3332" width="24.5703125" style="1" customWidth="1"/>
    <col min="3333" max="3333" width="22.7109375" style="1" customWidth="1"/>
    <col min="3334" max="3334" width="86.7109375" style="1" customWidth="1"/>
    <col min="3335" max="3583" width="11.42578125" style="1"/>
    <col min="3584" max="3584" width="14.7109375" style="1" customWidth="1"/>
    <col min="3585" max="3585" width="11.42578125" style="1"/>
    <col min="3586" max="3586" width="92.7109375" style="1" customWidth="1"/>
    <col min="3587" max="3587" width="17" style="1" bestFit="1" customWidth="1"/>
    <col min="3588" max="3588" width="24.5703125" style="1" customWidth="1"/>
    <col min="3589" max="3589" width="22.7109375" style="1" customWidth="1"/>
    <col min="3590" max="3590" width="86.7109375" style="1" customWidth="1"/>
    <col min="3591" max="3839" width="11.42578125" style="1"/>
    <col min="3840" max="3840" width="14.7109375" style="1" customWidth="1"/>
    <col min="3841" max="3841" width="11.42578125" style="1"/>
    <col min="3842" max="3842" width="92.7109375" style="1" customWidth="1"/>
    <col min="3843" max="3843" width="17" style="1" bestFit="1" customWidth="1"/>
    <col min="3844" max="3844" width="24.5703125" style="1" customWidth="1"/>
    <col min="3845" max="3845" width="22.7109375" style="1" customWidth="1"/>
    <col min="3846" max="3846" width="86.7109375" style="1" customWidth="1"/>
    <col min="3847" max="4095" width="11.42578125" style="1"/>
    <col min="4096" max="4096" width="14.7109375" style="1" customWidth="1"/>
    <col min="4097" max="4097" width="11.42578125" style="1"/>
    <col min="4098" max="4098" width="92.7109375" style="1" customWidth="1"/>
    <col min="4099" max="4099" width="17" style="1" bestFit="1" customWidth="1"/>
    <col min="4100" max="4100" width="24.5703125" style="1" customWidth="1"/>
    <col min="4101" max="4101" width="22.7109375" style="1" customWidth="1"/>
    <col min="4102" max="4102" width="86.7109375" style="1" customWidth="1"/>
    <col min="4103" max="4351" width="11.42578125" style="1"/>
    <col min="4352" max="4352" width="14.7109375" style="1" customWidth="1"/>
    <col min="4353" max="4353" width="11.42578125" style="1"/>
    <col min="4354" max="4354" width="92.7109375" style="1" customWidth="1"/>
    <col min="4355" max="4355" width="17" style="1" bestFit="1" customWidth="1"/>
    <col min="4356" max="4356" width="24.5703125" style="1" customWidth="1"/>
    <col min="4357" max="4357" width="22.7109375" style="1" customWidth="1"/>
    <col min="4358" max="4358" width="86.7109375" style="1" customWidth="1"/>
    <col min="4359" max="4607" width="11.42578125" style="1"/>
    <col min="4608" max="4608" width="14.7109375" style="1" customWidth="1"/>
    <col min="4609" max="4609" width="11.42578125" style="1"/>
    <col min="4610" max="4610" width="92.7109375" style="1" customWidth="1"/>
    <col min="4611" max="4611" width="17" style="1" bestFit="1" customWidth="1"/>
    <col min="4612" max="4612" width="24.5703125" style="1" customWidth="1"/>
    <col min="4613" max="4613" width="22.7109375" style="1" customWidth="1"/>
    <col min="4614" max="4614" width="86.7109375" style="1" customWidth="1"/>
    <col min="4615" max="4863" width="11.42578125" style="1"/>
    <col min="4864" max="4864" width="14.7109375" style="1" customWidth="1"/>
    <col min="4865" max="4865" width="11.42578125" style="1"/>
    <col min="4866" max="4866" width="92.7109375" style="1" customWidth="1"/>
    <col min="4867" max="4867" width="17" style="1" bestFit="1" customWidth="1"/>
    <col min="4868" max="4868" width="24.5703125" style="1" customWidth="1"/>
    <col min="4869" max="4869" width="22.7109375" style="1" customWidth="1"/>
    <col min="4870" max="4870" width="86.7109375" style="1" customWidth="1"/>
    <col min="4871" max="5119" width="11.42578125" style="1"/>
    <col min="5120" max="5120" width="14.7109375" style="1" customWidth="1"/>
    <col min="5121" max="5121" width="11.42578125" style="1"/>
    <col min="5122" max="5122" width="92.7109375" style="1" customWidth="1"/>
    <col min="5123" max="5123" width="17" style="1" bestFit="1" customWidth="1"/>
    <col min="5124" max="5124" width="24.5703125" style="1" customWidth="1"/>
    <col min="5125" max="5125" width="22.7109375" style="1" customWidth="1"/>
    <col min="5126" max="5126" width="86.7109375" style="1" customWidth="1"/>
    <col min="5127" max="5375" width="11.42578125" style="1"/>
    <col min="5376" max="5376" width="14.7109375" style="1" customWidth="1"/>
    <col min="5377" max="5377" width="11.42578125" style="1"/>
    <col min="5378" max="5378" width="92.7109375" style="1" customWidth="1"/>
    <col min="5379" max="5379" width="17" style="1" bestFit="1" customWidth="1"/>
    <col min="5380" max="5380" width="24.5703125" style="1" customWidth="1"/>
    <col min="5381" max="5381" width="22.7109375" style="1" customWidth="1"/>
    <col min="5382" max="5382" width="86.7109375" style="1" customWidth="1"/>
    <col min="5383" max="5631" width="11.42578125" style="1"/>
    <col min="5632" max="5632" width="14.7109375" style="1" customWidth="1"/>
    <col min="5633" max="5633" width="11.42578125" style="1"/>
    <col min="5634" max="5634" width="92.7109375" style="1" customWidth="1"/>
    <col min="5635" max="5635" width="17" style="1" bestFit="1" customWidth="1"/>
    <col min="5636" max="5636" width="24.5703125" style="1" customWidth="1"/>
    <col min="5637" max="5637" width="22.7109375" style="1" customWidth="1"/>
    <col min="5638" max="5638" width="86.7109375" style="1" customWidth="1"/>
    <col min="5639" max="5887" width="11.42578125" style="1"/>
    <col min="5888" max="5888" width="14.7109375" style="1" customWidth="1"/>
    <col min="5889" max="5889" width="11.42578125" style="1"/>
    <col min="5890" max="5890" width="92.7109375" style="1" customWidth="1"/>
    <col min="5891" max="5891" width="17" style="1" bestFit="1" customWidth="1"/>
    <col min="5892" max="5892" width="24.5703125" style="1" customWidth="1"/>
    <col min="5893" max="5893" width="22.7109375" style="1" customWidth="1"/>
    <col min="5894" max="5894" width="86.7109375" style="1" customWidth="1"/>
    <col min="5895" max="6143" width="11.42578125" style="1"/>
    <col min="6144" max="6144" width="14.7109375" style="1" customWidth="1"/>
    <col min="6145" max="6145" width="11.42578125" style="1"/>
    <col min="6146" max="6146" width="92.7109375" style="1" customWidth="1"/>
    <col min="6147" max="6147" width="17" style="1" bestFit="1" customWidth="1"/>
    <col min="6148" max="6148" width="24.5703125" style="1" customWidth="1"/>
    <col min="6149" max="6149" width="22.7109375" style="1" customWidth="1"/>
    <col min="6150" max="6150" width="86.7109375" style="1" customWidth="1"/>
    <col min="6151" max="6399" width="11.42578125" style="1"/>
    <col min="6400" max="6400" width="14.7109375" style="1" customWidth="1"/>
    <col min="6401" max="6401" width="11.42578125" style="1"/>
    <col min="6402" max="6402" width="92.7109375" style="1" customWidth="1"/>
    <col min="6403" max="6403" width="17" style="1" bestFit="1" customWidth="1"/>
    <col min="6404" max="6404" width="24.5703125" style="1" customWidth="1"/>
    <col min="6405" max="6405" width="22.7109375" style="1" customWidth="1"/>
    <col min="6406" max="6406" width="86.7109375" style="1" customWidth="1"/>
    <col min="6407" max="6655" width="11.42578125" style="1"/>
    <col min="6656" max="6656" width="14.7109375" style="1" customWidth="1"/>
    <col min="6657" max="6657" width="11.42578125" style="1"/>
    <col min="6658" max="6658" width="92.7109375" style="1" customWidth="1"/>
    <col min="6659" max="6659" width="17" style="1" bestFit="1" customWidth="1"/>
    <col min="6660" max="6660" width="24.5703125" style="1" customWidth="1"/>
    <col min="6661" max="6661" width="22.7109375" style="1" customWidth="1"/>
    <col min="6662" max="6662" width="86.7109375" style="1" customWidth="1"/>
    <col min="6663" max="6911" width="11.42578125" style="1"/>
    <col min="6912" max="6912" width="14.7109375" style="1" customWidth="1"/>
    <col min="6913" max="6913" width="11.42578125" style="1"/>
    <col min="6914" max="6914" width="92.7109375" style="1" customWidth="1"/>
    <col min="6915" max="6915" width="17" style="1" bestFit="1" customWidth="1"/>
    <col min="6916" max="6916" width="24.5703125" style="1" customWidth="1"/>
    <col min="6917" max="6917" width="22.7109375" style="1" customWidth="1"/>
    <col min="6918" max="6918" width="86.7109375" style="1" customWidth="1"/>
    <col min="6919" max="7167" width="11.42578125" style="1"/>
    <col min="7168" max="7168" width="14.7109375" style="1" customWidth="1"/>
    <col min="7169" max="7169" width="11.42578125" style="1"/>
    <col min="7170" max="7170" width="92.7109375" style="1" customWidth="1"/>
    <col min="7171" max="7171" width="17" style="1" bestFit="1" customWidth="1"/>
    <col min="7172" max="7172" width="24.5703125" style="1" customWidth="1"/>
    <col min="7173" max="7173" width="22.7109375" style="1" customWidth="1"/>
    <col min="7174" max="7174" width="86.7109375" style="1" customWidth="1"/>
    <col min="7175" max="7423" width="11.42578125" style="1"/>
    <col min="7424" max="7424" width="14.7109375" style="1" customWidth="1"/>
    <col min="7425" max="7425" width="11.42578125" style="1"/>
    <col min="7426" max="7426" width="92.7109375" style="1" customWidth="1"/>
    <col min="7427" max="7427" width="17" style="1" bestFit="1" customWidth="1"/>
    <col min="7428" max="7428" width="24.5703125" style="1" customWidth="1"/>
    <col min="7429" max="7429" width="22.7109375" style="1" customWidth="1"/>
    <col min="7430" max="7430" width="86.7109375" style="1" customWidth="1"/>
    <col min="7431" max="7679" width="11.42578125" style="1"/>
    <col min="7680" max="7680" width="14.7109375" style="1" customWidth="1"/>
    <col min="7681" max="7681" width="11.42578125" style="1"/>
    <col min="7682" max="7682" width="92.7109375" style="1" customWidth="1"/>
    <col min="7683" max="7683" width="17" style="1" bestFit="1" customWidth="1"/>
    <col min="7684" max="7684" width="24.5703125" style="1" customWidth="1"/>
    <col min="7685" max="7685" width="22.7109375" style="1" customWidth="1"/>
    <col min="7686" max="7686" width="86.7109375" style="1" customWidth="1"/>
    <col min="7687" max="7935" width="11.42578125" style="1"/>
    <col min="7936" max="7936" width="14.7109375" style="1" customWidth="1"/>
    <col min="7937" max="7937" width="11.42578125" style="1"/>
    <col min="7938" max="7938" width="92.7109375" style="1" customWidth="1"/>
    <col min="7939" max="7939" width="17" style="1" bestFit="1" customWidth="1"/>
    <col min="7940" max="7940" width="24.5703125" style="1" customWidth="1"/>
    <col min="7941" max="7941" width="22.7109375" style="1" customWidth="1"/>
    <col min="7942" max="7942" width="86.7109375" style="1" customWidth="1"/>
    <col min="7943" max="8191" width="11.42578125" style="1"/>
    <col min="8192" max="8192" width="14.7109375" style="1" customWidth="1"/>
    <col min="8193" max="8193" width="11.42578125" style="1"/>
    <col min="8194" max="8194" width="92.7109375" style="1" customWidth="1"/>
    <col min="8195" max="8195" width="17" style="1" bestFit="1" customWidth="1"/>
    <col min="8196" max="8196" width="24.5703125" style="1" customWidth="1"/>
    <col min="8197" max="8197" width="22.7109375" style="1" customWidth="1"/>
    <col min="8198" max="8198" width="86.7109375" style="1" customWidth="1"/>
    <col min="8199" max="8447" width="11.42578125" style="1"/>
    <col min="8448" max="8448" width="14.7109375" style="1" customWidth="1"/>
    <col min="8449" max="8449" width="11.42578125" style="1"/>
    <col min="8450" max="8450" width="92.7109375" style="1" customWidth="1"/>
    <col min="8451" max="8451" width="17" style="1" bestFit="1" customWidth="1"/>
    <col min="8452" max="8452" width="24.5703125" style="1" customWidth="1"/>
    <col min="8453" max="8453" width="22.7109375" style="1" customWidth="1"/>
    <col min="8454" max="8454" width="86.7109375" style="1" customWidth="1"/>
    <col min="8455" max="8703" width="11.42578125" style="1"/>
    <col min="8704" max="8704" width="14.7109375" style="1" customWidth="1"/>
    <col min="8705" max="8705" width="11.42578125" style="1"/>
    <col min="8706" max="8706" width="92.7109375" style="1" customWidth="1"/>
    <col min="8707" max="8707" width="17" style="1" bestFit="1" customWidth="1"/>
    <col min="8708" max="8708" width="24.5703125" style="1" customWidth="1"/>
    <col min="8709" max="8709" width="22.7109375" style="1" customWidth="1"/>
    <col min="8710" max="8710" width="86.7109375" style="1" customWidth="1"/>
    <col min="8711" max="8959" width="11.42578125" style="1"/>
    <col min="8960" max="8960" width="14.7109375" style="1" customWidth="1"/>
    <col min="8961" max="8961" width="11.42578125" style="1"/>
    <col min="8962" max="8962" width="92.7109375" style="1" customWidth="1"/>
    <col min="8963" max="8963" width="17" style="1" bestFit="1" customWidth="1"/>
    <col min="8964" max="8964" width="24.5703125" style="1" customWidth="1"/>
    <col min="8965" max="8965" width="22.7109375" style="1" customWidth="1"/>
    <col min="8966" max="8966" width="86.7109375" style="1" customWidth="1"/>
    <col min="8967" max="9215" width="11.42578125" style="1"/>
    <col min="9216" max="9216" width="14.7109375" style="1" customWidth="1"/>
    <col min="9217" max="9217" width="11.42578125" style="1"/>
    <col min="9218" max="9218" width="92.7109375" style="1" customWidth="1"/>
    <col min="9219" max="9219" width="17" style="1" bestFit="1" customWidth="1"/>
    <col min="9220" max="9220" width="24.5703125" style="1" customWidth="1"/>
    <col min="9221" max="9221" width="22.7109375" style="1" customWidth="1"/>
    <col min="9222" max="9222" width="86.7109375" style="1" customWidth="1"/>
    <col min="9223" max="9471" width="11.42578125" style="1"/>
    <col min="9472" max="9472" width="14.7109375" style="1" customWidth="1"/>
    <col min="9473" max="9473" width="11.42578125" style="1"/>
    <col min="9474" max="9474" width="92.7109375" style="1" customWidth="1"/>
    <col min="9475" max="9475" width="17" style="1" bestFit="1" customWidth="1"/>
    <col min="9476" max="9476" width="24.5703125" style="1" customWidth="1"/>
    <col min="9477" max="9477" width="22.7109375" style="1" customWidth="1"/>
    <col min="9478" max="9478" width="86.7109375" style="1" customWidth="1"/>
    <col min="9479" max="9727" width="11.42578125" style="1"/>
    <col min="9728" max="9728" width="14.7109375" style="1" customWidth="1"/>
    <col min="9729" max="9729" width="11.42578125" style="1"/>
    <col min="9730" max="9730" width="92.7109375" style="1" customWidth="1"/>
    <col min="9731" max="9731" width="17" style="1" bestFit="1" customWidth="1"/>
    <col min="9732" max="9732" width="24.5703125" style="1" customWidth="1"/>
    <col min="9733" max="9733" width="22.7109375" style="1" customWidth="1"/>
    <col min="9734" max="9734" width="86.7109375" style="1" customWidth="1"/>
    <col min="9735" max="9983" width="11.42578125" style="1"/>
    <col min="9984" max="9984" width="14.7109375" style="1" customWidth="1"/>
    <col min="9985" max="9985" width="11.42578125" style="1"/>
    <col min="9986" max="9986" width="92.7109375" style="1" customWidth="1"/>
    <col min="9987" max="9987" width="17" style="1" bestFit="1" customWidth="1"/>
    <col min="9988" max="9988" width="24.5703125" style="1" customWidth="1"/>
    <col min="9989" max="9989" width="22.7109375" style="1" customWidth="1"/>
    <col min="9990" max="9990" width="86.7109375" style="1" customWidth="1"/>
    <col min="9991" max="10239" width="11.42578125" style="1"/>
    <col min="10240" max="10240" width="14.7109375" style="1" customWidth="1"/>
    <col min="10241" max="10241" width="11.42578125" style="1"/>
    <col min="10242" max="10242" width="92.7109375" style="1" customWidth="1"/>
    <col min="10243" max="10243" width="17" style="1" bestFit="1" customWidth="1"/>
    <col min="10244" max="10244" width="24.5703125" style="1" customWidth="1"/>
    <col min="10245" max="10245" width="22.7109375" style="1" customWidth="1"/>
    <col min="10246" max="10246" width="86.7109375" style="1" customWidth="1"/>
    <col min="10247" max="10495" width="11.42578125" style="1"/>
    <col min="10496" max="10496" width="14.7109375" style="1" customWidth="1"/>
    <col min="10497" max="10497" width="11.42578125" style="1"/>
    <col min="10498" max="10498" width="92.7109375" style="1" customWidth="1"/>
    <col min="10499" max="10499" width="17" style="1" bestFit="1" customWidth="1"/>
    <col min="10500" max="10500" width="24.5703125" style="1" customWidth="1"/>
    <col min="10501" max="10501" width="22.7109375" style="1" customWidth="1"/>
    <col min="10502" max="10502" width="86.7109375" style="1" customWidth="1"/>
    <col min="10503" max="10751" width="11.42578125" style="1"/>
    <col min="10752" max="10752" width="14.7109375" style="1" customWidth="1"/>
    <col min="10753" max="10753" width="11.42578125" style="1"/>
    <col min="10754" max="10754" width="92.7109375" style="1" customWidth="1"/>
    <col min="10755" max="10755" width="17" style="1" bestFit="1" customWidth="1"/>
    <col min="10756" max="10756" width="24.5703125" style="1" customWidth="1"/>
    <col min="10757" max="10757" width="22.7109375" style="1" customWidth="1"/>
    <col min="10758" max="10758" width="86.7109375" style="1" customWidth="1"/>
    <col min="10759" max="11007" width="11.42578125" style="1"/>
    <col min="11008" max="11008" width="14.7109375" style="1" customWidth="1"/>
    <col min="11009" max="11009" width="11.42578125" style="1"/>
    <col min="11010" max="11010" width="92.7109375" style="1" customWidth="1"/>
    <col min="11011" max="11011" width="17" style="1" bestFit="1" customWidth="1"/>
    <col min="11012" max="11012" width="24.5703125" style="1" customWidth="1"/>
    <col min="11013" max="11013" width="22.7109375" style="1" customWidth="1"/>
    <col min="11014" max="11014" width="86.7109375" style="1" customWidth="1"/>
    <col min="11015" max="11263" width="11.42578125" style="1"/>
    <col min="11264" max="11264" width="14.7109375" style="1" customWidth="1"/>
    <col min="11265" max="11265" width="11.42578125" style="1"/>
    <col min="11266" max="11266" width="92.7109375" style="1" customWidth="1"/>
    <col min="11267" max="11267" width="17" style="1" bestFit="1" customWidth="1"/>
    <col min="11268" max="11268" width="24.5703125" style="1" customWidth="1"/>
    <col min="11269" max="11269" width="22.7109375" style="1" customWidth="1"/>
    <col min="11270" max="11270" width="86.7109375" style="1" customWidth="1"/>
    <col min="11271" max="11519" width="11.42578125" style="1"/>
    <col min="11520" max="11520" width="14.7109375" style="1" customWidth="1"/>
    <col min="11521" max="11521" width="11.42578125" style="1"/>
    <col min="11522" max="11522" width="92.7109375" style="1" customWidth="1"/>
    <col min="11523" max="11523" width="17" style="1" bestFit="1" customWidth="1"/>
    <col min="11524" max="11524" width="24.5703125" style="1" customWidth="1"/>
    <col min="11525" max="11525" width="22.7109375" style="1" customWidth="1"/>
    <col min="11526" max="11526" width="86.7109375" style="1" customWidth="1"/>
    <col min="11527" max="11775" width="11.42578125" style="1"/>
    <col min="11776" max="11776" width="14.7109375" style="1" customWidth="1"/>
    <col min="11777" max="11777" width="11.42578125" style="1"/>
    <col min="11778" max="11778" width="92.7109375" style="1" customWidth="1"/>
    <col min="11779" max="11779" width="17" style="1" bestFit="1" customWidth="1"/>
    <col min="11780" max="11780" width="24.5703125" style="1" customWidth="1"/>
    <col min="11781" max="11781" width="22.7109375" style="1" customWidth="1"/>
    <col min="11782" max="11782" width="86.7109375" style="1" customWidth="1"/>
    <col min="11783" max="12031" width="11.42578125" style="1"/>
    <col min="12032" max="12032" width="14.7109375" style="1" customWidth="1"/>
    <col min="12033" max="12033" width="11.42578125" style="1"/>
    <col min="12034" max="12034" width="92.7109375" style="1" customWidth="1"/>
    <col min="12035" max="12035" width="17" style="1" bestFit="1" customWidth="1"/>
    <col min="12036" max="12036" width="24.5703125" style="1" customWidth="1"/>
    <col min="12037" max="12037" width="22.7109375" style="1" customWidth="1"/>
    <col min="12038" max="12038" width="86.7109375" style="1" customWidth="1"/>
    <col min="12039" max="12287" width="11.42578125" style="1"/>
    <col min="12288" max="12288" width="14.7109375" style="1" customWidth="1"/>
    <col min="12289" max="12289" width="11.42578125" style="1"/>
    <col min="12290" max="12290" width="92.7109375" style="1" customWidth="1"/>
    <col min="12291" max="12291" width="17" style="1" bestFit="1" customWidth="1"/>
    <col min="12292" max="12292" width="24.5703125" style="1" customWidth="1"/>
    <col min="12293" max="12293" width="22.7109375" style="1" customWidth="1"/>
    <col min="12294" max="12294" width="86.7109375" style="1" customWidth="1"/>
    <col min="12295" max="12543" width="11.42578125" style="1"/>
    <col min="12544" max="12544" width="14.7109375" style="1" customWidth="1"/>
    <col min="12545" max="12545" width="11.42578125" style="1"/>
    <col min="12546" max="12546" width="92.7109375" style="1" customWidth="1"/>
    <col min="12547" max="12547" width="17" style="1" bestFit="1" customWidth="1"/>
    <col min="12548" max="12548" width="24.5703125" style="1" customWidth="1"/>
    <col min="12549" max="12549" width="22.7109375" style="1" customWidth="1"/>
    <col min="12550" max="12550" width="86.7109375" style="1" customWidth="1"/>
    <col min="12551" max="12799" width="11.42578125" style="1"/>
    <col min="12800" max="12800" width="14.7109375" style="1" customWidth="1"/>
    <col min="12801" max="12801" width="11.42578125" style="1"/>
    <col min="12802" max="12802" width="92.7109375" style="1" customWidth="1"/>
    <col min="12803" max="12803" width="17" style="1" bestFit="1" customWidth="1"/>
    <col min="12804" max="12804" width="24.5703125" style="1" customWidth="1"/>
    <col min="12805" max="12805" width="22.7109375" style="1" customWidth="1"/>
    <col min="12806" max="12806" width="86.7109375" style="1" customWidth="1"/>
    <col min="12807" max="13055" width="11.42578125" style="1"/>
    <col min="13056" max="13056" width="14.7109375" style="1" customWidth="1"/>
    <col min="13057" max="13057" width="11.42578125" style="1"/>
    <col min="13058" max="13058" width="92.7109375" style="1" customWidth="1"/>
    <col min="13059" max="13059" width="17" style="1" bestFit="1" customWidth="1"/>
    <col min="13060" max="13060" width="24.5703125" style="1" customWidth="1"/>
    <col min="13061" max="13061" width="22.7109375" style="1" customWidth="1"/>
    <col min="13062" max="13062" width="86.7109375" style="1" customWidth="1"/>
    <col min="13063" max="13311" width="11.42578125" style="1"/>
    <col min="13312" max="13312" width="14.7109375" style="1" customWidth="1"/>
    <col min="13313" max="13313" width="11.42578125" style="1"/>
    <col min="13314" max="13314" width="92.7109375" style="1" customWidth="1"/>
    <col min="13315" max="13315" width="17" style="1" bestFit="1" customWidth="1"/>
    <col min="13316" max="13316" width="24.5703125" style="1" customWidth="1"/>
    <col min="13317" max="13317" width="22.7109375" style="1" customWidth="1"/>
    <col min="13318" max="13318" width="86.7109375" style="1" customWidth="1"/>
    <col min="13319" max="13567" width="11.42578125" style="1"/>
    <col min="13568" max="13568" width="14.7109375" style="1" customWidth="1"/>
    <col min="13569" max="13569" width="11.42578125" style="1"/>
    <col min="13570" max="13570" width="92.7109375" style="1" customWidth="1"/>
    <col min="13571" max="13571" width="17" style="1" bestFit="1" customWidth="1"/>
    <col min="13572" max="13572" width="24.5703125" style="1" customWidth="1"/>
    <col min="13573" max="13573" width="22.7109375" style="1" customWidth="1"/>
    <col min="13574" max="13574" width="86.7109375" style="1" customWidth="1"/>
    <col min="13575" max="13823" width="11.42578125" style="1"/>
    <col min="13824" max="13824" width="14.7109375" style="1" customWidth="1"/>
    <col min="13825" max="13825" width="11.42578125" style="1"/>
    <col min="13826" max="13826" width="92.7109375" style="1" customWidth="1"/>
    <col min="13827" max="13827" width="17" style="1" bestFit="1" customWidth="1"/>
    <col min="13828" max="13828" width="24.5703125" style="1" customWidth="1"/>
    <col min="13829" max="13829" width="22.7109375" style="1" customWidth="1"/>
    <col min="13830" max="13830" width="86.7109375" style="1" customWidth="1"/>
    <col min="13831" max="14079" width="11.42578125" style="1"/>
    <col min="14080" max="14080" width="14.7109375" style="1" customWidth="1"/>
    <col min="14081" max="14081" width="11.42578125" style="1"/>
    <col min="14082" max="14082" width="92.7109375" style="1" customWidth="1"/>
    <col min="14083" max="14083" width="17" style="1" bestFit="1" customWidth="1"/>
    <col min="14084" max="14084" width="24.5703125" style="1" customWidth="1"/>
    <col min="14085" max="14085" width="22.7109375" style="1" customWidth="1"/>
    <col min="14086" max="14086" width="86.7109375" style="1" customWidth="1"/>
    <col min="14087" max="14335" width="11.42578125" style="1"/>
    <col min="14336" max="14336" width="14.7109375" style="1" customWidth="1"/>
    <col min="14337" max="14337" width="11.42578125" style="1"/>
    <col min="14338" max="14338" width="92.7109375" style="1" customWidth="1"/>
    <col min="14339" max="14339" width="17" style="1" bestFit="1" customWidth="1"/>
    <col min="14340" max="14340" width="24.5703125" style="1" customWidth="1"/>
    <col min="14341" max="14341" width="22.7109375" style="1" customWidth="1"/>
    <col min="14342" max="14342" width="86.7109375" style="1" customWidth="1"/>
    <col min="14343" max="14591" width="11.42578125" style="1"/>
    <col min="14592" max="14592" width="14.7109375" style="1" customWidth="1"/>
    <col min="14593" max="14593" width="11.42578125" style="1"/>
    <col min="14594" max="14594" width="92.7109375" style="1" customWidth="1"/>
    <col min="14595" max="14595" width="17" style="1" bestFit="1" customWidth="1"/>
    <col min="14596" max="14596" width="24.5703125" style="1" customWidth="1"/>
    <col min="14597" max="14597" width="22.7109375" style="1" customWidth="1"/>
    <col min="14598" max="14598" width="86.7109375" style="1" customWidth="1"/>
    <col min="14599" max="14847" width="11.42578125" style="1"/>
    <col min="14848" max="14848" width="14.7109375" style="1" customWidth="1"/>
    <col min="14849" max="14849" width="11.42578125" style="1"/>
    <col min="14850" max="14850" width="92.7109375" style="1" customWidth="1"/>
    <col min="14851" max="14851" width="17" style="1" bestFit="1" customWidth="1"/>
    <col min="14852" max="14852" width="24.5703125" style="1" customWidth="1"/>
    <col min="14853" max="14853" width="22.7109375" style="1" customWidth="1"/>
    <col min="14854" max="14854" width="86.7109375" style="1" customWidth="1"/>
    <col min="14855" max="15103" width="11.42578125" style="1"/>
    <col min="15104" max="15104" width="14.7109375" style="1" customWidth="1"/>
    <col min="15105" max="15105" width="11.42578125" style="1"/>
    <col min="15106" max="15106" width="92.7109375" style="1" customWidth="1"/>
    <col min="15107" max="15107" width="17" style="1" bestFit="1" customWidth="1"/>
    <col min="15108" max="15108" width="24.5703125" style="1" customWidth="1"/>
    <col min="15109" max="15109" width="22.7109375" style="1" customWidth="1"/>
    <col min="15110" max="15110" width="86.7109375" style="1" customWidth="1"/>
    <col min="15111" max="15359" width="11.42578125" style="1"/>
    <col min="15360" max="15360" width="14.7109375" style="1" customWidth="1"/>
    <col min="15361" max="15361" width="11.42578125" style="1"/>
    <col min="15362" max="15362" width="92.7109375" style="1" customWidth="1"/>
    <col min="15363" max="15363" width="17" style="1" bestFit="1" customWidth="1"/>
    <col min="15364" max="15364" width="24.5703125" style="1" customWidth="1"/>
    <col min="15365" max="15365" width="22.7109375" style="1" customWidth="1"/>
    <col min="15366" max="15366" width="86.7109375" style="1" customWidth="1"/>
    <col min="15367" max="15615" width="11.42578125" style="1"/>
    <col min="15616" max="15616" width="14.7109375" style="1" customWidth="1"/>
    <col min="15617" max="15617" width="11.42578125" style="1"/>
    <col min="15618" max="15618" width="92.7109375" style="1" customWidth="1"/>
    <col min="15619" max="15619" width="17" style="1" bestFit="1" customWidth="1"/>
    <col min="15620" max="15620" width="24.5703125" style="1" customWidth="1"/>
    <col min="15621" max="15621" width="22.7109375" style="1" customWidth="1"/>
    <col min="15622" max="15622" width="86.7109375" style="1" customWidth="1"/>
    <col min="15623" max="15871" width="11.42578125" style="1"/>
    <col min="15872" max="15872" width="14.7109375" style="1" customWidth="1"/>
    <col min="15873" max="15873" width="11.42578125" style="1"/>
    <col min="15874" max="15874" width="92.7109375" style="1" customWidth="1"/>
    <col min="15875" max="15875" width="17" style="1" bestFit="1" customWidth="1"/>
    <col min="15876" max="15876" width="24.5703125" style="1" customWidth="1"/>
    <col min="15877" max="15877" width="22.7109375" style="1" customWidth="1"/>
    <col min="15878" max="15878" width="86.7109375" style="1" customWidth="1"/>
    <col min="15879" max="16127" width="11.42578125" style="1"/>
    <col min="16128" max="16128" width="14.7109375" style="1" customWidth="1"/>
    <col min="16129" max="16129" width="11.42578125" style="1"/>
    <col min="16130" max="16130" width="92.7109375" style="1" customWidth="1"/>
    <col min="16131" max="16131" width="17" style="1" bestFit="1" customWidth="1"/>
    <col min="16132" max="16132" width="24.5703125" style="1" customWidth="1"/>
    <col min="16133" max="16133" width="22.7109375" style="1" customWidth="1"/>
    <col min="16134" max="16134" width="86.7109375" style="1" customWidth="1"/>
    <col min="16135" max="16384" width="11.42578125" style="1"/>
  </cols>
  <sheetData>
    <row r="1" spans="1:8" ht="20.25" customHeight="1" x14ac:dyDescent="0.2">
      <c r="A1" s="114"/>
      <c r="B1" s="114"/>
      <c r="C1" s="114"/>
      <c r="D1" s="114"/>
      <c r="E1" s="114"/>
      <c r="F1" s="114"/>
      <c r="G1" s="114"/>
      <c r="H1" s="114"/>
    </row>
    <row r="2" spans="1:8" ht="20.25" customHeight="1" x14ac:dyDescent="0.2">
      <c r="A2" s="114"/>
      <c r="B2" s="114"/>
      <c r="C2" s="114"/>
      <c r="D2" s="114"/>
      <c r="E2" s="114"/>
      <c r="F2" s="114"/>
      <c r="G2" s="114"/>
      <c r="H2" s="114"/>
    </row>
    <row r="3" spans="1:8" ht="20.25" customHeight="1" x14ac:dyDescent="0.2">
      <c r="A3" s="114"/>
      <c r="B3" s="114"/>
      <c r="C3" s="114"/>
      <c r="D3" s="114"/>
      <c r="E3" s="114"/>
      <c r="F3" s="114"/>
      <c r="G3" s="114"/>
      <c r="H3" s="114"/>
    </row>
    <row r="4" spans="1:8" ht="20.25" customHeight="1" x14ac:dyDescent="0.2">
      <c r="A4" s="114"/>
      <c r="B4" s="114"/>
      <c r="C4" s="114"/>
      <c r="D4" s="114"/>
      <c r="E4" s="114"/>
      <c r="F4" s="114"/>
      <c r="G4" s="114"/>
      <c r="H4" s="114"/>
    </row>
    <row r="5" spans="1:8" ht="20.25" customHeight="1" x14ac:dyDescent="0.2">
      <c r="A5" s="114"/>
      <c r="B5" s="114"/>
      <c r="C5" s="114"/>
      <c r="D5" s="114"/>
      <c r="E5" s="114"/>
      <c r="F5" s="114"/>
      <c r="G5" s="114"/>
      <c r="H5" s="114"/>
    </row>
    <row r="6" spans="1:8" ht="20.25" customHeight="1" x14ac:dyDescent="0.2">
      <c r="A6" s="114"/>
      <c r="B6" s="114"/>
      <c r="C6" s="114"/>
      <c r="D6" s="114"/>
      <c r="E6" s="114"/>
      <c r="F6" s="114"/>
      <c r="G6" s="114"/>
      <c r="H6" s="114"/>
    </row>
    <row r="7" spans="1:8" ht="20.25" customHeight="1" x14ac:dyDescent="0.2">
      <c r="A7" s="114"/>
      <c r="B7" s="114"/>
      <c r="C7" s="114"/>
      <c r="D7" s="114"/>
      <c r="E7" s="114"/>
      <c r="F7" s="114"/>
      <c r="G7" s="114"/>
      <c r="H7" s="114"/>
    </row>
    <row r="8" spans="1:8" ht="20.25" customHeight="1" x14ac:dyDescent="0.2">
      <c r="A8" s="114"/>
      <c r="B8" s="114"/>
      <c r="C8" s="114"/>
      <c r="D8" s="114"/>
      <c r="E8" s="114"/>
      <c r="F8" s="114"/>
      <c r="G8" s="114"/>
      <c r="H8" s="114"/>
    </row>
    <row r="9" spans="1:8" ht="20.25" customHeight="1" x14ac:dyDescent="0.2">
      <c r="A9" s="114"/>
      <c r="B9" s="114"/>
      <c r="C9" s="114"/>
      <c r="D9" s="114"/>
      <c r="E9" s="114"/>
      <c r="F9" s="114"/>
      <c r="G9" s="114"/>
      <c r="H9" s="114"/>
    </row>
    <row r="10" spans="1:8" ht="42" customHeight="1" x14ac:dyDescent="0.2">
      <c r="A10" s="114"/>
      <c r="B10" s="114"/>
      <c r="C10" s="114"/>
      <c r="D10" s="114"/>
      <c r="E10" s="114"/>
      <c r="F10" s="114"/>
      <c r="G10" s="114"/>
      <c r="H10" s="114"/>
    </row>
    <row r="11" spans="1:8" x14ac:dyDescent="0.2">
      <c r="A11" s="121" t="s">
        <v>87</v>
      </c>
      <c r="B11" s="121"/>
      <c r="C11" s="121"/>
      <c r="D11" s="121"/>
      <c r="E11" s="121"/>
      <c r="F11" s="121"/>
      <c r="G11" s="121"/>
      <c r="H11" s="121"/>
    </row>
    <row r="12" spans="1:8" x14ac:dyDescent="0.2">
      <c r="A12" s="142" t="s">
        <v>228</v>
      </c>
      <c r="B12" s="142"/>
      <c r="C12" s="142"/>
      <c r="D12" s="142"/>
      <c r="E12" s="142"/>
      <c r="F12" s="142"/>
      <c r="G12" s="142"/>
      <c r="H12" s="142"/>
    </row>
    <row r="13" spans="1:8" x14ac:dyDescent="0.2">
      <c r="A13" s="142" t="s">
        <v>229</v>
      </c>
      <c r="B13" s="142"/>
      <c r="C13" s="142"/>
      <c r="D13" s="142"/>
      <c r="E13" s="142"/>
      <c r="F13" s="142"/>
      <c r="G13" s="142"/>
      <c r="H13" s="142"/>
    </row>
    <row r="14" spans="1:8" x14ac:dyDescent="0.2">
      <c r="A14" s="142" t="s">
        <v>231</v>
      </c>
      <c r="B14" s="142"/>
      <c r="C14" s="142"/>
      <c r="D14" s="142"/>
      <c r="E14" s="142"/>
      <c r="F14" s="142"/>
      <c r="G14" s="142"/>
      <c r="H14" s="142"/>
    </row>
    <row r="15" spans="1:8" x14ac:dyDescent="0.2">
      <c r="A15" s="142" t="s">
        <v>230</v>
      </c>
      <c r="B15" s="142"/>
      <c r="C15" s="142"/>
      <c r="D15" s="142"/>
      <c r="E15" s="142"/>
      <c r="F15" s="142"/>
      <c r="G15" s="142"/>
      <c r="H15" s="142"/>
    </row>
    <row r="16" spans="1:8" x14ac:dyDescent="0.2">
      <c r="A16" s="149" t="s">
        <v>227</v>
      </c>
      <c r="B16" s="149"/>
      <c r="C16" s="149"/>
      <c r="D16" s="149"/>
      <c r="E16" s="149"/>
      <c r="F16" s="75" t="s">
        <v>0</v>
      </c>
      <c r="G16" s="99"/>
      <c r="H16" s="3">
        <f>E103</f>
        <v>1</v>
      </c>
    </row>
    <row r="17" spans="1:9" x14ac:dyDescent="0.3">
      <c r="A17" s="150"/>
      <c r="B17" s="150"/>
      <c r="C17" s="150"/>
      <c r="D17" s="150"/>
      <c r="E17" s="150"/>
      <c r="F17" s="141"/>
      <c r="G17" s="141"/>
      <c r="H17" s="141"/>
    </row>
    <row r="18" spans="1:9" x14ac:dyDescent="0.2">
      <c r="A18" s="4" t="s">
        <v>1</v>
      </c>
      <c r="B18" s="4" t="s">
        <v>50</v>
      </c>
      <c r="C18" s="48" t="s">
        <v>2</v>
      </c>
      <c r="D18" s="85" t="s">
        <v>3</v>
      </c>
      <c r="E18" s="84" t="s">
        <v>4</v>
      </c>
      <c r="F18" s="84" t="s">
        <v>5</v>
      </c>
      <c r="G18" s="84" t="s">
        <v>287</v>
      </c>
      <c r="H18" s="83" t="s">
        <v>6</v>
      </c>
    </row>
    <row r="19" spans="1:9" x14ac:dyDescent="0.2">
      <c r="A19" s="128" t="s">
        <v>75</v>
      </c>
      <c r="B19" s="129"/>
      <c r="C19" s="129"/>
      <c r="D19" s="129"/>
      <c r="E19" s="129"/>
      <c r="F19" s="129"/>
      <c r="G19" s="129"/>
      <c r="H19" s="130"/>
    </row>
    <row r="20" spans="1:9" ht="24.75" customHeight="1" x14ac:dyDescent="0.2">
      <c r="A20" s="131" t="s">
        <v>7</v>
      </c>
      <c r="B20" s="4" t="s">
        <v>31</v>
      </c>
      <c r="C20" s="49" t="s">
        <v>40</v>
      </c>
      <c r="D20" s="92">
        <v>1</v>
      </c>
      <c r="E20" s="92">
        <v>1</v>
      </c>
      <c r="F20" s="92">
        <v>1</v>
      </c>
      <c r="G20" s="101">
        <v>1</v>
      </c>
      <c r="H20" s="93"/>
    </row>
    <row r="21" spans="1:9" ht="24.75" customHeight="1" x14ac:dyDescent="0.2">
      <c r="A21" s="133"/>
      <c r="B21" s="4" t="s">
        <v>52</v>
      </c>
      <c r="C21" s="49" t="s">
        <v>89</v>
      </c>
      <c r="D21" s="92">
        <v>1</v>
      </c>
      <c r="E21" s="92">
        <v>1</v>
      </c>
      <c r="F21" s="92">
        <v>1</v>
      </c>
      <c r="G21" s="101">
        <v>1</v>
      </c>
      <c r="H21" s="93"/>
      <c r="I21" s="88"/>
    </row>
    <row r="22" spans="1:9" ht="26.25" customHeight="1" x14ac:dyDescent="0.2">
      <c r="A22" s="8" t="s">
        <v>8</v>
      </c>
      <c r="B22" s="4"/>
      <c r="C22" s="47" t="s">
        <v>158</v>
      </c>
      <c r="D22" s="92">
        <v>1</v>
      </c>
      <c r="E22" s="92">
        <v>1</v>
      </c>
      <c r="F22" s="92">
        <v>1</v>
      </c>
      <c r="G22" s="101">
        <v>1</v>
      </c>
      <c r="H22" s="93"/>
      <c r="I22" s="88"/>
    </row>
    <row r="23" spans="1:9" ht="30" customHeight="1" x14ac:dyDescent="0.2">
      <c r="A23" s="8" t="s">
        <v>9</v>
      </c>
      <c r="B23" s="4"/>
      <c r="C23" s="47" t="s">
        <v>159</v>
      </c>
      <c r="D23" s="92">
        <v>1</v>
      </c>
      <c r="E23" s="92">
        <v>1</v>
      </c>
      <c r="F23" s="92">
        <v>1</v>
      </c>
      <c r="G23" s="101">
        <v>1</v>
      </c>
      <c r="H23" s="93"/>
      <c r="I23" s="88"/>
    </row>
    <row r="24" spans="1:9" ht="22.5" customHeight="1" x14ac:dyDescent="0.2">
      <c r="A24" s="131" t="s">
        <v>10</v>
      </c>
      <c r="B24" s="4" t="s">
        <v>31</v>
      </c>
      <c r="C24" s="47" t="s">
        <v>156</v>
      </c>
      <c r="D24" s="92">
        <v>1</v>
      </c>
      <c r="E24" s="92">
        <v>1</v>
      </c>
      <c r="F24" s="92">
        <v>1</v>
      </c>
      <c r="G24" s="101">
        <v>1</v>
      </c>
      <c r="H24" s="93"/>
    </row>
    <row r="25" spans="1:9" ht="26.25" customHeight="1" x14ac:dyDescent="0.2">
      <c r="A25" s="133"/>
      <c r="B25" s="4" t="s">
        <v>52</v>
      </c>
      <c r="C25" s="47" t="s">
        <v>157</v>
      </c>
      <c r="D25" s="92">
        <v>1</v>
      </c>
      <c r="E25" s="92">
        <v>1</v>
      </c>
      <c r="F25" s="92">
        <v>1</v>
      </c>
      <c r="G25" s="101">
        <v>1</v>
      </c>
      <c r="H25" s="93"/>
    </row>
    <row r="26" spans="1:9" ht="29.25" customHeight="1" x14ac:dyDescent="0.2">
      <c r="A26" s="8" t="s">
        <v>11</v>
      </c>
      <c r="B26" s="4"/>
      <c r="C26" s="55" t="s">
        <v>160</v>
      </c>
      <c r="D26" s="92">
        <v>1</v>
      </c>
      <c r="E26" s="92">
        <v>1</v>
      </c>
      <c r="F26" s="92">
        <v>1</v>
      </c>
      <c r="G26" s="101">
        <v>1</v>
      </c>
      <c r="H26" s="93"/>
    </row>
    <row r="27" spans="1:9" ht="30" customHeight="1" x14ac:dyDescent="0.2">
      <c r="A27" s="8" t="s">
        <v>12</v>
      </c>
      <c r="B27" s="4"/>
      <c r="C27" s="47" t="s">
        <v>161</v>
      </c>
      <c r="D27" s="92">
        <v>1</v>
      </c>
      <c r="E27" s="92">
        <v>1</v>
      </c>
      <c r="F27" s="92">
        <v>1</v>
      </c>
      <c r="G27" s="101">
        <v>1</v>
      </c>
      <c r="H27" s="93"/>
    </row>
    <row r="28" spans="1:9" ht="26.25" customHeight="1" x14ac:dyDescent="0.2">
      <c r="A28" s="77" t="s">
        <v>13</v>
      </c>
      <c r="B28" s="17"/>
      <c r="C28" s="47" t="s">
        <v>162</v>
      </c>
      <c r="D28" s="92">
        <v>1</v>
      </c>
      <c r="E28" s="92">
        <v>1</v>
      </c>
      <c r="F28" s="92">
        <v>1</v>
      </c>
      <c r="G28" s="101">
        <v>1</v>
      </c>
      <c r="H28" s="93"/>
    </row>
    <row r="29" spans="1:9" ht="33.75" customHeight="1" x14ac:dyDescent="0.2">
      <c r="A29" s="77" t="s">
        <v>14</v>
      </c>
      <c r="B29" s="17"/>
      <c r="C29" s="47" t="s">
        <v>163</v>
      </c>
      <c r="D29" s="92">
        <v>1</v>
      </c>
      <c r="E29" s="92">
        <v>1</v>
      </c>
      <c r="F29" s="92">
        <v>1</v>
      </c>
      <c r="G29" s="101">
        <v>1</v>
      </c>
      <c r="H29" s="93"/>
    </row>
    <row r="30" spans="1:9" ht="33.75" customHeight="1" x14ac:dyDescent="0.2">
      <c r="A30" s="77" t="s">
        <v>15</v>
      </c>
      <c r="B30" s="17"/>
      <c r="C30" s="47" t="s">
        <v>164</v>
      </c>
      <c r="D30" s="92">
        <v>1</v>
      </c>
      <c r="E30" s="92">
        <v>1</v>
      </c>
      <c r="F30" s="92">
        <v>1</v>
      </c>
      <c r="G30" s="101">
        <v>1</v>
      </c>
      <c r="H30" s="93"/>
    </row>
    <row r="31" spans="1:9" ht="42" customHeight="1" x14ac:dyDescent="0.2">
      <c r="A31" s="77" t="s">
        <v>16</v>
      </c>
      <c r="B31" s="17"/>
      <c r="C31" s="47" t="s">
        <v>165</v>
      </c>
      <c r="D31" s="92">
        <v>1</v>
      </c>
      <c r="E31" s="92">
        <v>1</v>
      </c>
      <c r="F31" s="92">
        <v>1</v>
      </c>
      <c r="G31" s="101">
        <v>1</v>
      </c>
      <c r="H31" s="93"/>
    </row>
    <row r="32" spans="1:9" ht="26.25" customHeight="1" x14ac:dyDescent="0.2">
      <c r="A32" s="8" t="s">
        <v>17</v>
      </c>
      <c r="B32" s="4"/>
      <c r="C32" s="47" t="s">
        <v>166</v>
      </c>
      <c r="D32" s="92">
        <v>1</v>
      </c>
      <c r="E32" s="92">
        <v>1</v>
      </c>
      <c r="F32" s="92">
        <v>1</v>
      </c>
      <c r="G32" s="101">
        <v>1</v>
      </c>
      <c r="H32" s="93"/>
    </row>
    <row r="33" spans="1:8" ht="30.75" customHeight="1" x14ac:dyDescent="0.2">
      <c r="A33" s="8" t="s">
        <v>18</v>
      </c>
      <c r="B33" s="4"/>
      <c r="C33" s="47" t="s">
        <v>167</v>
      </c>
      <c r="D33" s="92">
        <v>1</v>
      </c>
      <c r="E33" s="92">
        <v>1</v>
      </c>
      <c r="F33" s="92">
        <v>1</v>
      </c>
      <c r="G33" s="101">
        <v>1</v>
      </c>
      <c r="H33" s="93"/>
    </row>
    <row r="34" spans="1:8" ht="40.5" x14ac:dyDescent="0.2">
      <c r="A34" s="8" t="s">
        <v>19</v>
      </c>
      <c r="B34" s="4"/>
      <c r="C34" s="47" t="s">
        <v>168</v>
      </c>
      <c r="D34" s="92">
        <v>1</v>
      </c>
      <c r="E34" s="92">
        <v>1</v>
      </c>
      <c r="F34" s="92">
        <v>1</v>
      </c>
      <c r="G34" s="101">
        <v>1</v>
      </c>
      <c r="H34" s="93"/>
    </row>
    <row r="35" spans="1:8" ht="40.5" x14ac:dyDescent="0.2">
      <c r="A35" s="8" t="s">
        <v>85</v>
      </c>
      <c r="B35" s="4"/>
      <c r="C35" s="47" t="s">
        <v>207</v>
      </c>
      <c r="D35" s="92">
        <v>1</v>
      </c>
      <c r="E35" s="92">
        <v>1</v>
      </c>
      <c r="F35" s="92">
        <v>1</v>
      </c>
      <c r="G35" s="101">
        <v>1</v>
      </c>
      <c r="H35" s="93"/>
    </row>
    <row r="36" spans="1:8" ht="41.25" customHeight="1" x14ac:dyDescent="0.2">
      <c r="A36" s="8" t="s">
        <v>77</v>
      </c>
      <c r="B36" s="4"/>
      <c r="C36" s="47" t="s">
        <v>208</v>
      </c>
      <c r="D36" s="92">
        <v>1</v>
      </c>
      <c r="E36" s="92">
        <v>1</v>
      </c>
      <c r="F36" s="92">
        <v>1</v>
      </c>
      <c r="G36" s="101">
        <v>1</v>
      </c>
      <c r="H36" s="93"/>
    </row>
    <row r="37" spans="1:8" ht="48" customHeight="1" x14ac:dyDescent="0.2">
      <c r="A37" s="8" t="s">
        <v>78</v>
      </c>
      <c r="B37" s="4"/>
      <c r="C37" s="47" t="s">
        <v>209</v>
      </c>
      <c r="D37" s="92">
        <v>1</v>
      </c>
      <c r="E37" s="92">
        <v>1</v>
      </c>
      <c r="F37" s="92">
        <v>1</v>
      </c>
      <c r="G37" s="101">
        <v>1</v>
      </c>
      <c r="H37" s="93"/>
    </row>
    <row r="38" spans="1:8" ht="72" customHeight="1" x14ac:dyDescent="0.2">
      <c r="A38" s="8" t="s">
        <v>20</v>
      </c>
      <c r="B38" s="4"/>
      <c r="C38" s="47" t="s">
        <v>169</v>
      </c>
      <c r="D38" s="92">
        <v>1</v>
      </c>
      <c r="E38" s="92">
        <v>1</v>
      </c>
      <c r="F38" s="92">
        <v>1</v>
      </c>
      <c r="G38" s="101">
        <v>1</v>
      </c>
      <c r="H38" s="93"/>
    </row>
    <row r="39" spans="1:8" ht="28.5" customHeight="1" x14ac:dyDescent="0.2">
      <c r="A39" s="77" t="s">
        <v>21</v>
      </c>
      <c r="B39" s="17"/>
      <c r="C39" s="47" t="s">
        <v>170</v>
      </c>
      <c r="D39" s="92">
        <v>1</v>
      </c>
      <c r="E39" s="92">
        <v>1</v>
      </c>
      <c r="F39" s="92">
        <v>1</v>
      </c>
      <c r="G39" s="101">
        <v>1</v>
      </c>
      <c r="H39" s="93"/>
    </row>
    <row r="40" spans="1:8" ht="35.25" customHeight="1" x14ac:dyDescent="0.2">
      <c r="A40" s="8" t="s">
        <v>23</v>
      </c>
      <c r="B40" s="4"/>
      <c r="C40" s="47" t="s">
        <v>171</v>
      </c>
      <c r="D40" s="92">
        <v>1</v>
      </c>
      <c r="E40" s="92">
        <v>1</v>
      </c>
      <c r="F40" s="92">
        <v>1</v>
      </c>
      <c r="G40" s="101">
        <v>1</v>
      </c>
      <c r="H40" s="93"/>
    </row>
    <row r="41" spans="1:8" ht="28.5" customHeight="1" x14ac:dyDescent="0.2">
      <c r="A41" s="8" t="s">
        <v>24</v>
      </c>
      <c r="B41" s="4"/>
      <c r="C41" s="47" t="s">
        <v>172</v>
      </c>
      <c r="D41" s="92">
        <v>1</v>
      </c>
      <c r="E41" s="92">
        <v>1</v>
      </c>
      <c r="F41" s="92">
        <v>1</v>
      </c>
      <c r="G41" s="101">
        <v>1</v>
      </c>
      <c r="H41" s="93"/>
    </row>
    <row r="42" spans="1:8" ht="41.25" customHeight="1" x14ac:dyDescent="0.2">
      <c r="A42" s="8" t="s">
        <v>79</v>
      </c>
      <c r="B42" s="4"/>
      <c r="C42" s="47" t="s">
        <v>173</v>
      </c>
      <c r="D42" s="92">
        <v>1</v>
      </c>
      <c r="E42" s="92">
        <v>1</v>
      </c>
      <c r="F42" s="92">
        <v>1</v>
      </c>
      <c r="G42" s="101">
        <v>1</v>
      </c>
      <c r="H42" s="93"/>
    </row>
    <row r="43" spans="1:8" ht="31.5" customHeight="1" x14ac:dyDescent="0.2">
      <c r="A43" s="8" t="s">
        <v>25</v>
      </c>
      <c r="B43" s="4"/>
      <c r="C43" s="47" t="s">
        <v>174</v>
      </c>
      <c r="D43" s="92">
        <v>1</v>
      </c>
      <c r="E43" s="92">
        <v>1</v>
      </c>
      <c r="F43" s="92">
        <v>1</v>
      </c>
      <c r="G43" s="101">
        <v>1</v>
      </c>
      <c r="H43" s="93"/>
    </row>
    <row r="44" spans="1:8" ht="30.75" customHeight="1" x14ac:dyDescent="0.2">
      <c r="A44" s="8" t="s">
        <v>26</v>
      </c>
      <c r="B44" s="4"/>
      <c r="C44" s="47" t="s">
        <v>175</v>
      </c>
      <c r="D44" s="92">
        <v>1</v>
      </c>
      <c r="E44" s="92">
        <v>1</v>
      </c>
      <c r="F44" s="92">
        <v>1</v>
      </c>
      <c r="G44" s="101">
        <v>1</v>
      </c>
      <c r="H44" s="93"/>
    </row>
    <row r="45" spans="1:8" ht="33.75" customHeight="1" x14ac:dyDescent="0.2">
      <c r="A45" s="8" t="s">
        <v>34</v>
      </c>
      <c r="B45" s="4"/>
      <c r="C45" s="47" t="s">
        <v>176</v>
      </c>
      <c r="D45" s="92">
        <v>1</v>
      </c>
      <c r="E45" s="92">
        <v>1</v>
      </c>
      <c r="F45" s="92">
        <v>1</v>
      </c>
      <c r="G45" s="101">
        <v>1</v>
      </c>
      <c r="H45" s="93"/>
    </row>
    <row r="46" spans="1:8" ht="46.5" customHeight="1" x14ac:dyDescent="0.2">
      <c r="A46" s="8" t="s">
        <v>35</v>
      </c>
      <c r="B46" s="4"/>
      <c r="C46" s="47" t="s">
        <v>177</v>
      </c>
      <c r="D46" s="92">
        <v>1</v>
      </c>
      <c r="E46" s="92">
        <v>1</v>
      </c>
      <c r="F46" s="92">
        <v>1</v>
      </c>
      <c r="G46" s="101">
        <v>1</v>
      </c>
      <c r="H46" s="93"/>
    </row>
    <row r="47" spans="1:8" ht="66.75" customHeight="1" x14ac:dyDescent="0.2">
      <c r="A47" s="131" t="s">
        <v>36</v>
      </c>
      <c r="B47" s="4" t="s">
        <v>31</v>
      </c>
      <c r="C47" s="47" t="s">
        <v>178</v>
      </c>
      <c r="D47" s="92">
        <v>1</v>
      </c>
      <c r="E47" s="92">
        <v>1</v>
      </c>
      <c r="F47" s="92">
        <v>1</v>
      </c>
      <c r="G47" s="101">
        <v>1</v>
      </c>
      <c r="H47" s="93"/>
    </row>
    <row r="48" spans="1:8" ht="40.5" x14ac:dyDescent="0.2">
      <c r="A48" s="133"/>
      <c r="B48" s="4" t="s">
        <v>52</v>
      </c>
      <c r="C48" s="47" t="s">
        <v>114</v>
      </c>
      <c r="D48" s="92">
        <v>1</v>
      </c>
      <c r="E48" s="92">
        <v>1</v>
      </c>
      <c r="F48" s="92">
        <v>1</v>
      </c>
      <c r="G48" s="101">
        <v>1</v>
      </c>
      <c r="H48" s="93"/>
    </row>
    <row r="49" spans="1:8" ht="38.25" customHeight="1" x14ac:dyDescent="0.2">
      <c r="A49" s="8" t="s">
        <v>37</v>
      </c>
      <c r="B49" s="4"/>
      <c r="C49" s="47" t="s">
        <v>179</v>
      </c>
      <c r="D49" s="92">
        <v>1</v>
      </c>
      <c r="E49" s="92">
        <v>1</v>
      </c>
      <c r="F49" s="92">
        <v>1</v>
      </c>
      <c r="G49" s="101">
        <v>1</v>
      </c>
      <c r="H49" s="93"/>
    </row>
    <row r="50" spans="1:8" x14ac:dyDescent="0.2">
      <c r="A50" s="128" t="s">
        <v>76</v>
      </c>
      <c r="B50" s="129"/>
      <c r="C50" s="129"/>
      <c r="D50" s="129"/>
      <c r="E50" s="129"/>
      <c r="F50" s="129"/>
      <c r="G50" s="129"/>
      <c r="H50" s="130"/>
    </row>
    <row r="51" spans="1:8" ht="30.75" customHeight="1" x14ac:dyDescent="0.2">
      <c r="A51" s="8" t="s">
        <v>7</v>
      </c>
      <c r="B51" s="4"/>
      <c r="C51" s="47" t="s">
        <v>180</v>
      </c>
      <c r="D51" s="92">
        <v>1</v>
      </c>
      <c r="E51" s="92">
        <v>1</v>
      </c>
      <c r="F51" s="92">
        <v>1</v>
      </c>
      <c r="G51" s="101">
        <v>1</v>
      </c>
      <c r="H51" s="93"/>
    </row>
    <row r="52" spans="1:8" ht="28.5" customHeight="1" x14ac:dyDescent="0.2">
      <c r="A52" s="8" t="s">
        <v>8</v>
      </c>
      <c r="B52" s="4"/>
      <c r="C52" s="47" t="s">
        <v>181</v>
      </c>
      <c r="D52" s="92">
        <v>1</v>
      </c>
      <c r="E52" s="92">
        <v>1</v>
      </c>
      <c r="F52" s="92">
        <v>1</v>
      </c>
      <c r="G52" s="101">
        <v>1</v>
      </c>
      <c r="H52" s="93"/>
    </row>
    <row r="53" spans="1:8" ht="51" customHeight="1" x14ac:dyDescent="0.2">
      <c r="A53" s="8" t="s">
        <v>9</v>
      </c>
      <c r="B53" s="4"/>
      <c r="C53" s="47" t="s">
        <v>182</v>
      </c>
      <c r="D53" s="92">
        <v>1</v>
      </c>
      <c r="E53" s="92">
        <v>1</v>
      </c>
      <c r="F53" s="92">
        <v>1</v>
      </c>
      <c r="G53" s="101">
        <v>1</v>
      </c>
      <c r="H53" s="93"/>
    </row>
    <row r="54" spans="1:8" ht="27.75" customHeight="1" x14ac:dyDescent="0.2">
      <c r="A54" s="8" t="s">
        <v>10</v>
      </c>
      <c r="B54" s="4"/>
      <c r="C54" s="47" t="s">
        <v>183</v>
      </c>
      <c r="D54" s="92">
        <v>1</v>
      </c>
      <c r="E54" s="92">
        <v>1</v>
      </c>
      <c r="F54" s="92">
        <v>1</v>
      </c>
      <c r="G54" s="101">
        <v>1</v>
      </c>
      <c r="H54" s="93"/>
    </row>
    <row r="55" spans="1:8" ht="50.25" customHeight="1" x14ac:dyDescent="0.2">
      <c r="A55" s="8" t="s">
        <v>11</v>
      </c>
      <c r="B55" s="4"/>
      <c r="C55" s="47" t="s">
        <v>184</v>
      </c>
      <c r="D55" s="92">
        <v>1</v>
      </c>
      <c r="E55" s="92">
        <v>1</v>
      </c>
      <c r="F55" s="92">
        <v>1</v>
      </c>
      <c r="G55" s="101">
        <v>1</v>
      </c>
      <c r="H55" s="93"/>
    </row>
    <row r="56" spans="1:8" ht="28.5" customHeight="1" x14ac:dyDescent="0.2">
      <c r="A56" s="8" t="s">
        <v>12</v>
      </c>
      <c r="B56" s="4"/>
      <c r="C56" s="47" t="s">
        <v>185</v>
      </c>
      <c r="D56" s="92">
        <v>1</v>
      </c>
      <c r="E56" s="92">
        <v>1</v>
      </c>
      <c r="F56" s="92">
        <v>1</v>
      </c>
      <c r="G56" s="101">
        <v>1</v>
      </c>
      <c r="H56" s="93"/>
    </row>
    <row r="57" spans="1:8" ht="26.25" customHeight="1" x14ac:dyDescent="0.2">
      <c r="A57" s="8" t="s">
        <v>13</v>
      </c>
      <c r="B57" s="4"/>
      <c r="C57" s="47" t="s">
        <v>186</v>
      </c>
      <c r="D57" s="92">
        <v>1</v>
      </c>
      <c r="E57" s="92">
        <v>1</v>
      </c>
      <c r="F57" s="92">
        <v>1</v>
      </c>
      <c r="G57" s="101">
        <v>1</v>
      </c>
      <c r="H57" s="93"/>
    </row>
    <row r="58" spans="1:8" ht="32.25" customHeight="1" x14ac:dyDescent="0.2">
      <c r="A58" s="8" t="s">
        <v>14</v>
      </c>
      <c r="B58" s="4"/>
      <c r="C58" s="47" t="s">
        <v>187</v>
      </c>
      <c r="D58" s="92">
        <v>1</v>
      </c>
      <c r="E58" s="92">
        <v>1</v>
      </c>
      <c r="F58" s="92">
        <v>1</v>
      </c>
      <c r="G58" s="101">
        <v>1</v>
      </c>
      <c r="H58" s="93"/>
    </row>
    <row r="59" spans="1:8" ht="28.5" customHeight="1" x14ac:dyDescent="0.2">
      <c r="A59" s="77" t="s">
        <v>15</v>
      </c>
      <c r="B59" s="4"/>
      <c r="C59" s="47" t="s">
        <v>188</v>
      </c>
      <c r="D59" s="92">
        <v>1</v>
      </c>
      <c r="E59" s="92">
        <v>1</v>
      </c>
      <c r="F59" s="92">
        <v>1</v>
      </c>
      <c r="G59" s="101">
        <v>1</v>
      </c>
      <c r="H59" s="93"/>
    </row>
    <row r="60" spans="1:8" ht="31.5" customHeight="1" x14ac:dyDescent="0.2">
      <c r="A60" s="77" t="s">
        <v>16</v>
      </c>
      <c r="B60" s="4"/>
      <c r="C60" s="47" t="s">
        <v>189</v>
      </c>
      <c r="D60" s="92">
        <v>1</v>
      </c>
      <c r="E60" s="92">
        <v>1</v>
      </c>
      <c r="F60" s="92">
        <v>1</v>
      </c>
      <c r="G60" s="101">
        <v>1</v>
      </c>
      <c r="H60" s="93"/>
    </row>
    <row r="61" spans="1:8" ht="34.5" customHeight="1" x14ac:dyDescent="0.2">
      <c r="A61" s="77" t="s">
        <v>17</v>
      </c>
      <c r="B61" s="4"/>
      <c r="C61" s="47" t="s">
        <v>190</v>
      </c>
      <c r="D61" s="92">
        <v>1</v>
      </c>
      <c r="E61" s="92">
        <v>1</v>
      </c>
      <c r="F61" s="92">
        <v>1</v>
      </c>
      <c r="G61" s="101">
        <v>1</v>
      </c>
      <c r="H61" s="93"/>
    </row>
    <row r="62" spans="1:8" ht="48.75" customHeight="1" x14ac:dyDescent="0.2">
      <c r="A62" s="77" t="s">
        <v>18</v>
      </c>
      <c r="B62" s="4"/>
      <c r="C62" s="47" t="s">
        <v>191</v>
      </c>
      <c r="D62" s="92">
        <v>1</v>
      </c>
      <c r="E62" s="92">
        <v>1</v>
      </c>
      <c r="F62" s="92">
        <v>1</v>
      </c>
      <c r="G62" s="101">
        <v>1</v>
      </c>
      <c r="H62" s="93"/>
    </row>
    <row r="63" spans="1:8" ht="27.75" customHeight="1" x14ac:dyDescent="0.2">
      <c r="A63" s="8" t="s">
        <v>19</v>
      </c>
      <c r="B63" s="4"/>
      <c r="C63" s="47" t="s">
        <v>192</v>
      </c>
      <c r="D63" s="92">
        <v>1</v>
      </c>
      <c r="E63" s="92">
        <v>1</v>
      </c>
      <c r="F63" s="92">
        <v>1</v>
      </c>
      <c r="G63" s="101">
        <v>1</v>
      </c>
      <c r="H63" s="93"/>
    </row>
    <row r="64" spans="1:8" ht="33" customHeight="1" x14ac:dyDescent="0.2">
      <c r="A64" s="8" t="s">
        <v>53</v>
      </c>
      <c r="B64" s="4"/>
      <c r="C64" s="47" t="s">
        <v>193</v>
      </c>
      <c r="D64" s="92">
        <v>1</v>
      </c>
      <c r="E64" s="92">
        <v>1</v>
      </c>
      <c r="F64" s="92">
        <v>1</v>
      </c>
      <c r="G64" s="101">
        <v>1</v>
      </c>
      <c r="H64" s="93"/>
    </row>
    <row r="65" spans="1:8" ht="48" customHeight="1" x14ac:dyDescent="0.2">
      <c r="A65" s="8" t="s">
        <v>77</v>
      </c>
      <c r="B65" s="4"/>
      <c r="C65" s="47" t="s">
        <v>194</v>
      </c>
      <c r="D65" s="92">
        <v>1</v>
      </c>
      <c r="E65" s="92">
        <v>1</v>
      </c>
      <c r="F65" s="92">
        <v>1</v>
      </c>
      <c r="G65" s="101">
        <v>1</v>
      </c>
      <c r="H65" s="93"/>
    </row>
    <row r="66" spans="1:8" ht="51" customHeight="1" x14ac:dyDescent="0.2">
      <c r="A66" s="8" t="s">
        <v>78</v>
      </c>
      <c r="B66" s="4"/>
      <c r="C66" s="47" t="s">
        <v>195</v>
      </c>
      <c r="D66" s="92">
        <v>1</v>
      </c>
      <c r="E66" s="92">
        <v>1</v>
      </c>
      <c r="F66" s="92">
        <v>1</v>
      </c>
      <c r="G66" s="101">
        <v>1</v>
      </c>
      <c r="H66" s="93"/>
    </row>
    <row r="67" spans="1:8" ht="48" customHeight="1" x14ac:dyDescent="0.2">
      <c r="A67" s="8" t="s">
        <v>20</v>
      </c>
      <c r="B67" s="4"/>
      <c r="C67" s="47" t="s">
        <v>196</v>
      </c>
      <c r="D67" s="92">
        <v>1</v>
      </c>
      <c r="E67" s="92">
        <v>1</v>
      </c>
      <c r="F67" s="92">
        <v>1</v>
      </c>
      <c r="G67" s="101">
        <v>1</v>
      </c>
      <c r="H67" s="93"/>
    </row>
    <row r="68" spans="1:8" ht="50.25" customHeight="1" x14ac:dyDescent="0.2">
      <c r="A68" s="8" t="s">
        <v>21</v>
      </c>
      <c r="B68" s="4"/>
      <c r="C68" s="47" t="s">
        <v>197</v>
      </c>
      <c r="D68" s="92">
        <v>1</v>
      </c>
      <c r="E68" s="92">
        <v>1</v>
      </c>
      <c r="F68" s="92">
        <v>1</v>
      </c>
      <c r="G68" s="101">
        <v>1</v>
      </c>
      <c r="H68" s="93"/>
    </row>
    <row r="69" spans="1:8" ht="45.75" customHeight="1" x14ac:dyDescent="0.2">
      <c r="A69" s="8" t="s">
        <v>23</v>
      </c>
      <c r="B69" s="4"/>
      <c r="C69" s="47" t="s">
        <v>198</v>
      </c>
      <c r="D69" s="92">
        <v>1</v>
      </c>
      <c r="E69" s="92">
        <v>1</v>
      </c>
      <c r="F69" s="92">
        <v>1</v>
      </c>
      <c r="G69" s="101">
        <v>1</v>
      </c>
      <c r="H69" s="93"/>
    </row>
    <row r="70" spans="1:8" ht="20.25" customHeight="1" x14ac:dyDescent="0.2">
      <c r="A70" s="77" t="s">
        <v>24</v>
      </c>
      <c r="B70" s="4"/>
      <c r="C70" s="49" t="s">
        <v>205</v>
      </c>
      <c r="D70" s="92">
        <v>1</v>
      </c>
      <c r="E70" s="92">
        <v>1</v>
      </c>
      <c r="F70" s="92">
        <v>1</v>
      </c>
      <c r="G70" s="101">
        <v>1</v>
      </c>
      <c r="H70" s="93"/>
    </row>
    <row r="71" spans="1:8" ht="48.75" customHeight="1" x14ac:dyDescent="0.2">
      <c r="A71" s="8" t="s">
        <v>79</v>
      </c>
      <c r="B71" s="4"/>
      <c r="C71" s="47" t="s">
        <v>199</v>
      </c>
      <c r="D71" s="92">
        <v>1</v>
      </c>
      <c r="E71" s="92">
        <v>1</v>
      </c>
      <c r="F71" s="92">
        <v>1</v>
      </c>
      <c r="G71" s="101">
        <v>1</v>
      </c>
      <c r="H71" s="93"/>
    </row>
    <row r="72" spans="1:8" ht="26.25" customHeight="1" x14ac:dyDescent="0.2">
      <c r="A72" s="8" t="s">
        <v>25</v>
      </c>
      <c r="B72" s="4"/>
      <c r="C72" s="47" t="s">
        <v>200</v>
      </c>
      <c r="D72" s="92">
        <v>1</v>
      </c>
      <c r="E72" s="92">
        <v>1</v>
      </c>
      <c r="F72" s="92">
        <v>1</v>
      </c>
      <c r="G72" s="101">
        <v>1</v>
      </c>
      <c r="H72" s="93"/>
    </row>
    <row r="73" spans="1:8" ht="54" customHeight="1" x14ac:dyDescent="0.2">
      <c r="A73" s="8" t="s">
        <v>80</v>
      </c>
      <c r="B73" s="4"/>
      <c r="C73" s="47" t="s">
        <v>201</v>
      </c>
      <c r="D73" s="92">
        <v>1</v>
      </c>
      <c r="E73" s="92">
        <v>1</v>
      </c>
      <c r="F73" s="92">
        <v>1</v>
      </c>
      <c r="G73" s="101">
        <v>1</v>
      </c>
      <c r="H73" s="93"/>
    </row>
    <row r="74" spans="1:8" ht="51.75" customHeight="1" x14ac:dyDescent="0.2">
      <c r="A74" s="8" t="s">
        <v>84</v>
      </c>
      <c r="B74" s="4"/>
      <c r="C74" s="47" t="s">
        <v>202</v>
      </c>
      <c r="D74" s="92">
        <v>1</v>
      </c>
      <c r="E74" s="92">
        <v>1</v>
      </c>
      <c r="F74" s="92">
        <v>1</v>
      </c>
      <c r="G74" s="101">
        <v>1</v>
      </c>
      <c r="H74" s="93"/>
    </row>
    <row r="75" spans="1:8" ht="54" customHeight="1" x14ac:dyDescent="0.2">
      <c r="A75" s="8" t="s">
        <v>35</v>
      </c>
      <c r="B75" s="4"/>
      <c r="C75" s="47" t="s">
        <v>203</v>
      </c>
      <c r="D75" s="92">
        <v>1</v>
      </c>
      <c r="E75" s="92">
        <v>1</v>
      </c>
      <c r="F75" s="92">
        <v>1</v>
      </c>
      <c r="G75" s="101">
        <v>1</v>
      </c>
      <c r="H75" s="93"/>
    </row>
    <row r="76" spans="1:8" ht="40.5" customHeight="1" x14ac:dyDescent="0.2">
      <c r="A76" s="8" t="s">
        <v>36</v>
      </c>
      <c r="B76" s="4"/>
      <c r="C76" s="47" t="s">
        <v>204</v>
      </c>
      <c r="D76" s="92">
        <v>1</v>
      </c>
      <c r="E76" s="92">
        <v>1</v>
      </c>
      <c r="F76" s="92">
        <v>1</v>
      </c>
      <c r="G76" s="101">
        <v>1</v>
      </c>
      <c r="H76" s="93"/>
    </row>
    <row r="77" spans="1:8" ht="47.25" customHeight="1" x14ac:dyDescent="0.2">
      <c r="A77" s="8" t="s">
        <v>37</v>
      </c>
      <c r="B77" s="4"/>
      <c r="C77" s="47" t="s">
        <v>206</v>
      </c>
      <c r="D77" s="92">
        <v>1</v>
      </c>
      <c r="E77" s="92">
        <v>1</v>
      </c>
      <c r="F77" s="92">
        <v>1</v>
      </c>
      <c r="G77" s="101">
        <v>1</v>
      </c>
      <c r="H77" s="93"/>
    </row>
    <row r="78" spans="1:8" ht="26.25" customHeight="1" x14ac:dyDescent="0.2">
      <c r="A78" s="143" t="s">
        <v>216</v>
      </c>
      <c r="B78" s="144"/>
      <c r="C78" s="144"/>
      <c r="D78" s="144"/>
      <c r="E78" s="144"/>
      <c r="F78" s="144"/>
      <c r="G78" s="144"/>
      <c r="H78" s="145"/>
    </row>
    <row r="79" spans="1:8" ht="47.25" customHeight="1" x14ac:dyDescent="0.2">
      <c r="A79" s="73" t="s">
        <v>7</v>
      </c>
      <c r="B79" s="6" t="s">
        <v>31</v>
      </c>
      <c r="C79" s="74" t="s">
        <v>217</v>
      </c>
      <c r="D79" s="12">
        <v>1</v>
      </c>
      <c r="E79" s="12">
        <v>1</v>
      </c>
      <c r="F79" s="12">
        <v>1</v>
      </c>
      <c r="G79" s="12">
        <v>1</v>
      </c>
      <c r="H79" s="19"/>
    </row>
    <row r="80" spans="1:8" ht="47.25" customHeight="1" x14ac:dyDescent="0.2">
      <c r="A80" s="73"/>
      <c r="B80" s="6" t="s">
        <v>52</v>
      </c>
      <c r="C80" s="74" t="s">
        <v>218</v>
      </c>
      <c r="D80" s="12">
        <v>1</v>
      </c>
      <c r="E80" s="12">
        <v>1</v>
      </c>
      <c r="F80" s="12">
        <v>1</v>
      </c>
      <c r="G80" s="12">
        <v>1</v>
      </c>
      <c r="H80" s="19"/>
    </row>
    <row r="81" spans="1:8" ht="47.25" customHeight="1" x14ac:dyDescent="0.2">
      <c r="A81" s="73" t="s">
        <v>8</v>
      </c>
      <c r="B81" s="6"/>
      <c r="C81" s="74" t="s">
        <v>219</v>
      </c>
      <c r="D81" s="12">
        <v>1</v>
      </c>
      <c r="E81" s="12">
        <v>1</v>
      </c>
      <c r="F81" s="12">
        <v>1</v>
      </c>
      <c r="G81" s="12">
        <v>1</v>
      </c>
      <c r="H81" s="19"/>
    </row>
    <row r="82" spans="1:8" ht="47.25" customHeight="1" x14ac:dyDescent="0.2">
      <c r="A82" s="73" t="s">
        <v>9</v>
      </c>
      <c r="B82" s="6"/>
      <c r="C82" s="74" t="s">
        <v>220</v>
      </c>
      <c r="D82" s="12">
        <v>1</v>
      </c>
      <c r="E82" s="12">
        <v>1</v>
      </c>
      <c r="F82" s="12">
        <v>1</v>
      </c>
      <c r="G82" s="12">
        <v>1</v>
      </c>
      <c r="H82" s="19"/>
    </row>
    <row r="83" spans="1:8" ht="47.25" customHeight="1" x14ac:dyDescent="0.2">
      <c r="A83" s="73" t="s">
        <v>10</v>
      </c>
      <c r="B83" s="6"/>
      <c r="C83" s="74" t="s">
        <v>221</v>
      </c>
      <c r="D83" s="12">
        <v>1</v>
      </c>
      <c r="E83" s="12">
        <v>1</v>
      </c>
      <c r="F83" s="12">
        <v>1</v>
      </c>
      <c r="G83" s="12">
        <v>1</v>
      </c>
      <c r="H83" s="19"/>
    </row>
    <row r="84" spans="1:8" ht="47.25" customHeight="1" x14ac:dyDescent="0.2">
      <c r="A84" s="73" t="s">
        <v>11</v>
      </c>
      <c r="B84" s="6"/>
      <c r="C84" s="74" t="s">
        <v>222</v>
      </c>
      <c r="D84" s="12">
        <v>1</v>
      </c>
      <c r="E84" s="12">
        <v>1</v>
      </c>
      <c r="F84" s="12">
        <v>1</v>
      </c>
      <c r="G84" s="12">
        <v>1</v>
      </c>
      <c r="H84" s="19"/>
    </row>
    <row r="85" spans="1:8" ht="47.25" customHeight="1" x14ac:dyDescent="0.2">
      <c r="A85" s="73" t="s">
        <v>12</v>
      </c>
      <c r="B85" s="6"/>
      <c r="C85" s="74" t="s">
        <v>223</v>
      </c>
      <c r="D85" s="12">
        <v>1</v>
      </c>
      <c r="E85" s="12">
        <v>1</v>
      </c>
      <c r="F85" s="12">
        <v>1</v>
      </c>
      <c r="G85" s="12">
        <v>1</v>
      </c>
      <c r="H85" s="19"/>
    </row>
    <row r="86" spans="1:8" ht="47.25" customHeight="1" x14ac:dyDescent="0.2">
      <c r="A86" s="73" t="s">
        <v>13</v>
      </c>
      <c r="B86" s="6"/>
      <c r="C86" s="74" t="s">
        <v>224</v>
      </c>
      <c r="D86" s="12">
        <v>1</v>
      </c>
      <c r="E86" s="12">
        <v>1</v>
      </c>
      <c r="F86" s="12">
        <v>1</v>
      </c>
      <c r="G86" s="12">
        <v>1</v>
      </c>
      <c r="H86" s="19"/>
    </row>
    <row r="87" spans="1:8" ht="47.25" customHeight="1" x14ac:dyDescent="0.2">
      <c r="A87" s="73" t="s">
        <v>14</v>
      </c>
      <c r="B87" s="6"/>
      <c r="C87" s="74" t="s">
        <v>225</v>
      </c>
      <c r="D87" s="12">
        <v>1</v>
      </c>
      <c r="E87" s="12">
        <v>1</v>
      </c>
      <c r="F87" s="12">
        <v>1</v>
      </c>
      <c r="G87" s="12">
        <v>1</v>
      </c>
      <c r="H87" s="19"/>
    </row>
    <row r="88" spans="1:8" ht="47.25" customHeight="1" x14ac:dyDescent="0.2">
      <c r="A88" s="73" t="s">
        <v>15</v>
      </c>
      <c r="B88" s="6"/>
      <c r="C88" s="74" t="s">
        <v>226</v>
      </c>
      <c r="D88" s="12">
        <v>1</v>
      </c>
      <c r="E88" s="12">
        <v>1</v>
      </c>
      <c r="F88" s="12">
        <v>1</v>
      </c>
      <c r="G88" s="12">
        <v>1</v>
      </c>
      <c r="H88" s="19"/>
    </row>
    <row r="89" spans="1:8" x14ac:dyDescent="0.2">
      <c r="A89" s="128" t="s">
        <v>279</v>
      </c>
      <c r="B89" s="129"/>
      <c r="C89" s="129"/>
      <c r="D89" s="129"/>
      <c r="E89" s="129"/>
      <c r="F89" s="129"/>
      <c r="G89" s="129"/>
      <c r="H89" s="130"/>
    </row>
    <row r="90" spans="1:8" x14ac:dyDescent="0.2">
      <c r="A90" s="8" t="s">
        <v>7</v>
      </c>
      <c r="B90" s="84"/>
      <c r="C90" s="94" t="s">
        <v>278</v>
      </c>
      <c r="D90" s="73">
        <v>1</v>
      </c>
      <c r="E90" s="73">
        <v>1</v>
      </c>
      <c r="F90" s="73">
        <v>1</v>
      </c>
      <c r="G90" s="73">
        <v>1</v>
      </c>
      <c r="H90" s="93"/>
    </row>
    <row r="91" spans="1:8" x14ac:dyDescent="0.2">
      <c r="A91" s="8" t="s">
        <v>8</v>
      </c>
      <c r="B91" s="84"/>
      <c r="C91" s="94" t="s">
        <v>277</v>
      </c>
      <c r="D91" s="73">
        <v>1</v>
      </c>
      <c r="E91" s="73">
        <v>1</v>
      </c>
      <c r="F91" s="73">
        <v>1</v>
      </c>
      <c r="G91" s="73">
        <v>1</v>
      </c>
      <c r="H91" s="93"/>
    </row>
    <row r="92" spans="1:8" x14ac:dyDescent="0.2">
      <c r="A92" s="8" t="s">
        <v>9</v>
      </c>
      <c r="B92" s="84"/>
      <c r="C92" s="94" t="s">
        <v>276</v>
      </c>
      <c r="D92" s="73">
        <v>1</v>
      </c>
      <c r="E92" s="73">
        <v>1</v>
      </c>
      <c r="F92" s="73">
        <v>1</v>
      </c>
      <c r="G92" s="73">
        <v>1</v>
      </c>
      <c r="H92" s="93"/>
    </row>
    <row r="93" spans="1:8" x14ac:dyDescent="0.2">
      <c r="A93" s="8" t="s">
        <v>10</v>
      </c>
      <c r="B93" s="84"/>
      <c r="C93" s="94" t="s">
        <v>275</v>
      </c>
      <c r="D93" s="73">
        <v>1</v>
      </c>
      <c r="E93" s="73">
        <v>1</v>
      </c>
      <c r="F93" s="73">
        <v>1</v>
      </c>
      <c r="G93" s="73">
        <v>1</v>
      </c>
      <c r="H93" s="93"/>
    </row>
    <row r="94" spans="1:8" x14ac:dyDescent="0.3">
      <c r="B94" s="25"/>
      <c r="C94" s="50"/>
      <c r="D94" s="25"/>
      <c r="E94" s="25"/>
      <c r="F94" s="25"/>
      <c r="G94" s="25"/>
      <c r="H94" s="89"/>
    </row>
    <row r="95" spans="1:8" x14ac:dyDescent="0.3">
      <c r="B95" s="25"/>
      <c r="C95" s="50"/>
      <c r="D95" s="25"/>
      <c r="E95" s="25"/>
      <c r="F95" s="25"/>
      <c r="G95" s="25"/>
      <c r="H95" s="89"/>
    </row>
    <row r="96" spans="1:8" x14ac:dyDescent="0.3">
      <c r="B96" s="76"/>
      <c r="D96" s="27"/>
      <c r="E96" s="27"/>
      <c r="F96" s="27"/>
      <c r="G96" s="27"/>
      <c r="H96" s="1"/>
    </row>
    <row r="97" spans="2:8" x14ac:dyDescent="0.3">
      <c r="B97" s="76"/>
      <c r="C97" s="52" t="s">
        <v>3</v>
      </c>
      <c r="D97" s="29">
        <f>COUNTIF(D20:D93,1)</f>
        <v>71</v>
      </c>
      <c r="E97" s="30">
        <f>D97/71</f>
        <v>1</v>
      </c>
      <c r="F97" s="117" t="s">
        <v>284</v>
      </c>
      <c r="G97" s="118"/>
      <c r="H97" s="148"/>
    </row>
    <row r="98" spans="2:8" x14ac:dyDescent="0.3">
      <c r="B98" s="76"/>
      <c r="C98" s="52" t="s">
        <v>4</v>
      </c>
      <c r="D98" s="31">
        <f>COUNTIF(E20:E93,1)</f>
        <v>71</v>
      </c>
      <c r="E98" s="32">
        <f>D98/D97</f>
        <v>1</v>
      </c>
      <c r="F98" s="117" t="s">
        <v>27</v>
      </c>
      <c r="G98" s="118"/>
      <c r="H98" s="148"/>
    </row>
    <row r="99" spans="2:8" x14ac:dyDescent="0.3">
      <c r="B99" s="76"/>
      <c r="C99" s="52" t="s">
        <v>5</v>
      </c>
      <c r="D99" s="31">
        <f>COUNTIF(F20:F93,1)</f>
        <v>71</v>
      </c>
      <c r="E99" s="33">
        <f>D99/71</f>
        <v>1</v>
      </c>
      <c r="F99" s="117" t="s">
        <v>285</v>
      </c>
      <c r="G99" s="118"/>
      <c r="H99" s="148"/>
    </row>
    <row r="100" spans="2:8" x14ac:dyDescent="0.3">
      <c r="B100" s="98"/>
      <c r="C100" s="52" t="s">
        <v>287</v>
      </c>
      <c r="D100" s="31">
        <f>COUNTIF(G20:G93,1)</f>
        <v>71</v>
      </c>
      <c r="E100" s="33">
        <f>D100/71</f>
        <v>1</v>
      </c>
      <c r="F100" s="96" t="s">
        <v>288</v>
      </c>
      <c r="G100" s="97"/>
      <c r="H100" s="100"/>
    </row>
    <row r="101" spans="2:8" x14ac:dyDescent="0.3">
      <c r="B101" s="76"/>
      <c r="C101" s="52" t="s">
        <v>28</v>
      </c>
      <c r="D101" s="29">
        <f>COUNTIF(D16:D93,0)</f>
        <v>0</v>
      </c>
      <c r="E101" s="34">
        <f>D101/61</f>
        <v>0</v>
      </c>
      <c r="F101" s="117" t="s">
        <v>286</v>
      </c>
      <c r="G101" s="118"/>
      <c r="H101" s="148"/>
    </row>
    <row r="102" spans="2:8" x14ac:dyDescent="0.3">
      <c r="B102" s="76"/>
      <c r="C102" s="53" t="s">
        <v>29</v>
      </c>
      <c r="D102" s="29">
        <f>D97+D101</f>
        <v>71</v>
      </c>
      <c r="E102" s="30">
        <f>E99+E101</f>
        <v>1</v>
      </c>
      <c r="F102" s="117"/>
      <c r="G102" s="118"/>
      <c r="H102" s="148"/>
    </row>
    <row r="103" spans="2:8" ht="40.5" customHeight="1" x14ac:dyDescent="0.3">
      <c r="B103" s="76"/>
      <c r="C103" s="115"/>
      <c r="D103" s="116"/>
      <c r="E103" s="35">
        <f>AVERAGE(D99:D100)/71</f>
        <v>1</v>
      </c>
      <c r="F103" s="117"/>
      <c r="G103" s="118"/>
      <c r="H103" s="148"/>
    </row>
    <row r="105" spans="2:8" x14ac:dyDescent="0.2">
      <c r="H105" s="38"/>
    </row>
    <row r="106" spans="2:8" ht="53.25" customHeight="1" x14ac:dyDescent="0.2">
      <c r="H106" s="78"/>
    </row>
    <row r="107" spans="2:8" x14ac:dyDescent="0.2">
      <c r="C107" s="54"/>
    </row>
    <row r="115" spans="1:8" ht="20.25" customHeight="1" x14ac:dyDescent="0.2"/>
    <row r="120" spans="1:8" s="23" customFormat="1" x14ac:dyDescent="0.2">
      <c r="A120" s="1"/>
      <c r="B120" s="36"/>
      <c r="C120" s="51"/>
      <c r="D120" s="37"/>
      <c r="E120" s="37"/>
      <c r="F120" s="37"/>
      <c r="G120" s="37"/>
      <c r="H120" s="39"/>
    </row>
    <row r="121" spans="1:8" s="23" customFormat="1" x14ac:dyDescent="0.2">
      <c r="A121" s="1"/>
      <c r="B121" s="36"/>
      <c r="C121" s="51"/>
      <c r="D121" s="37"/>
      <c r="E121" s="37"/>
      <c r="F121" s="37"/>
      <c r="G121" s="37"/>
      <c r="H121" s="39"/>
    </row>
    <row r="138" ht="20.25" customHeight="1" x14ac:dyDescent="0.2"/>
    <row r="142" ht="41.25" customHeight="1" x14ac:dyDescent="0.2"/>
    <row r="145" ht="35.25" customHeight="1" x14ac:dyDescent="0.2"/>
    <row r="167" ht="20.25" customHeight="1" x14ac:dyDescent="0.2"/>
  </sheetData>
  <mergeCells count="22">
    <mergeCell ref="A19:H19"/>
    <mergeCell ref="A11:H11"/>
    <mergeCell ref="A12:H12"/>
    <mergeCell ref="A13:H13"/>
    <mergeCell ref="A14:H14"/>
    <mergeCell ref="A15:H15"/>
    <mergeCell ref="A1:H10"/>
    <mergeCell ref="F102:H102"/>
    <mergeCell ref="C103:D103"/>
    <mergeCell ref="F103:H103"/>
    <mergeCell ref="F98:H98"/>
    <mergeCell ref="F99:H99"/>
    <mergeCell ref="A24:A25"/>
    <mergeCell ref="A47:A48"/>
    <mergeCell ref="F101:H101"/>
    <mergeCell ref="F97:H97"/>
    <mergeCell ref="A78:H78"/>
    <mergeCell ref="A89:H89"/>
    <mergeCell ref="A50:H50"/>
    <mergeCell ref="A16:E17"/>
    <mergeCell ref="F17:H17"/>
    <mergeCell ref="A20:A21"/>
  </mergeCells>
  <printOptions horizontalCentered="1"/>
  <pageMargins left="0.25" right="0.25" top="0.75" bottom="0.75" header="0.3" footer="0.3"/>
  <pageSetup paperSize="9" scale="36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DEPEND Y ENTIDS70 y 71</vt:lpstr>
      <vt:lpstr>DEPEN Y ENTID 81,82 Y 83 </vt:lpstr>
      <vt:lpstr>INST. DE EDC. SUPERIOR LGT</vt:lpstr>
      <vt:lpstr>INST. DE EDC. SUPERIOR LTAIPES</vt:lpstr>
      <vt:lpstr>F Y F LGT</vt:lpstr>
      <vt:lpstr>F Y F LTAIPES</vt:lpstr>
      <vt:lpstr>'DEPEN Y ENTID 81,82 Y 83 '!Área_de_impresión</vt:lpstr>
      <vt:lpstr>'DEPEND Y ENTIDS70 y 71'!Área_de_impresión</vt:lpstr>
      <vt:lpstr>'F Y F LGT'!Área_de_impresión</vt:lpstr>
      <vt:lpstr>'F Y F LTAIPES'!Área_de_impresión</vt:lpstr>
      <vt:lpstr>'INST. DE EDC. SUPERIOR LGT'!Área_de_impresión</vt:lpstr>
      <vt:lpstr>'INST. DE EDC. SUPERIOR LTAIPES'!Área_de_impresión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Eduwiges F. Dingfelder</dc:creator>
  <cp:lastModifiedBy>Diana Maria Borbon Mendoza</cp:lastModifiedBy>
  <cp:lastPrinted>2018-11-30T21:02:45Z</cp:lastPrinted>
  <dcterms:created xsi:type="dcterms:W3CDTF">2017-05-24T16:15:50Z</dcterms:created>
  <dcterms:modified xsi:type="dcterms:W3CDTF">2024-05-09T22:57:11Z</dcterms:modified>
</cp:coreProperties>
</file>