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Z:\DIRECCION DE CONTROL Y SEGUIMIENTO\DESPACHOS EXTERNOS\2023\"/>
    </mc:Choice>
  </mc:AlternateContent>
  <xr:revisionPtr revIDLastSave="0" documentId="13_ncr:1_{D42B9FDB-2E84-414A-ADFE-F504C8065B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3 DESIGNACIONES Y COSTOS" sheetId="24" r:id="rId1"/>
  </sheets>
  <externalReferences>
    <externalReference r:id="rId2"/>
    <externalReference r:id="rId3"/>
    <externalReference r:id="rId4"/>
  </externalReferences>
  <definedNames>
    <definedName name="_xlnm._FilterDatabase" localSheetId="0" hidden="1">'2023 DESIGNACIONES Y COSTOS'!$A$6:$G$32</definedName>
    <definedName name="a">[1]base2019!#REF!</definedName>
    <definedName name="aa">[1]base2019!#REF!</definedName>
    <definedName name="Aleatorio">#REF!</definedName>
    <definedName name="_xlnm.Print_Area" localSheetId="0">'2023 DESIGNACIONES Y COSTOS'!$A$1:$G$34</definedName>
    <definedName name="Despacho">[2]Extras!$A$2:$A$8</definedName>
    <definedName name="Despachos">#REF!</definedName>
    <definedName name="Lista2">#REF!</definedName>
    <definedName name="numaleatorio">#REF!</definedName>
    <definedName name="ok">#REF!</definedName>
    <definedName name="_xlnm.Print_Titles" localSheetId="0">'2023 DESIGNACIONES Y COSTOS'!$1:$6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4" l="1"/>
  <c r="G9" i="24"/>
  <c r="G10" i="24"/>
  <c r="G11" i="24"/>
  <c r="G12" i="24"/>
  <c r="G13" i="24"/>
  <c r="G14" i="24"/>
  <c r="G15" i="24"/>
  <c r="G16" i="24"/>
  <c r="G17" i="24"/>
  <c r="G28" i="24"/>
  <c r="G34" i="24"/>
  <c r="G7" i="24"/>
  <c r="E33" i="24"/>
  <c r="G33" i="24" s="1"/>
  <c r="E32" i="24"/>
  <c r="G32" i="24" s="1"/>
  <c r="E31" i="24"/>
  <c r="G31" i="24" s="1"/>
  <c r="E30" i="24"/>
  <c r="G30" i="24" s="1"/>
  <c r="E29" i="24"/>
  <c r="G29" i="24" s="1"/>
  <c r="E28" i="24"/>
  <c r="E27" i="24"/>
  <c r="G27" i="24" s="1"/>
  <c r="E26" i="24"/>
  <c r="G26" i="24" s="1"/>
  <c r="E25" i="24"/>
  <c r="G25" i="24" s="1"/>
  <c r="E24" i="24"/>
  <c r="G24" i="24" s="1"/>
  <c r="E23" i="24"/>
  <c r="G23" i="24" s="1"/>
  <c r="E22" i="24"/>
  <c r="G22" i="24" s="1"/>
  <c r="E21" i="24"/>
  <c r="G21" i="24" s="1"/>
  <c r="E20" i="24"/>
  <c r="G20" i="24" s="1"/>
  <c r="E19" i="24"/>
  <c r="G19" i="24" s="1"/>
  <c r="E18" i="24"/>
  <c r="G18" i="24" s="1"/>
</calcChain>
</file>

<file path=xl/sharedStrings.xml><?xml version="1.0" encoding="utf-8"?>
<sst xmlns="http://schemas.openxmlformats.org/spreadsheetml/2006/main" count="95" uniqueCount="77">
  <si>
    <t xml:space="preserve">SECRETARÍA DE LA CONTRALORÍA GENERAL </t>
  </si>
  <si>
    <t>DIRECCIÓN GENERAL DE AUDITORÍA GUBERNAMENTAL</t>
  </si>
  <si>
    <t>Dirección de Control y Seguimiento de la Administración Pública</t>
  </si>
  <si>
    <t>Representante</t>
  </si>
  <si>
    <t>No. de Hrs.</t>
  </si>
  <si>
    <t>Costo por hora</t>
  </si>
  <si>
    <t>Ente</t>
  </si>
  <si>
    <t>Despachos que Cotizan</t>
  </si>
  <si>
    <t>No</t>
  </si>
  <si>
    <t>Costo sin IVA</t>
  </si>
  <si>
    <t>CENTRO DE EVALUACIÓN Y CONTROL DE CONFIANZA DEL ESTADO DE SONORA (CECC) (C3)</t>
  </si>
  <si>
    <t>CENTRO REGIONAL DE FORMACIÓN PROFESIONAL DOCENTE DE SONORA (CRESON)</t>
  </si>
  <si>
    <t>COLEGIO DE BACHILLERES DEL ESTADO DE SONORA (COBACH)</t>
  </si>
  <si>
    <t>COLEGIO DE ESTUDIOS CIENTÍFICOS Y TECNOLÓGICOS DEL ESTADO DE SONORA (CECYTES)</t>
  </si>
  <si>
    <t>COMISIÓN DEL DEPORTE DEL ESTADO DE SONORA (CODESON)</t>
  </si>
  <si>
    <t>COMISIÓN ESTATAL DEL AGUA DIRECCIÓN GENERAL Y SUS UNIDADES GUAYMAS, EMPALME, SAN CARLOS, VICAM Y CANANEA</t>
  </si>
  <si>
    <t>INSTITUTO DE BECAS Y CRÉDITO EDUCATIVO DEL ESTADO DE SONORA  (IBCEES)</t>
  </si>
  <si>
    <t>INSTITUTO DE CAPACITACIÓN PARA EL TRABAJO DEL ESTADO DE SONORA (ICATSON)</t>
  </si>
  <si>
    <t xml:space="preserve">INSTITUTO DE SEGURIDAD Y SERVICIOS SOCIALES DE LOS TRABAJADORES DEL ESTADO DE SONORA (ISSSTESON)
</t>
  </si>
  <si>
    <t>INSTITUTO SONORENSE DE CULTURA (ISC)</t>
  </si>
  <si>
    <t>INSTITUTO SONORENSE DE EDUCACIÓN PARA LOS ADULTOS (ISEA)</t>
  </si>
  <si>
    <t>INSTITUTO TECNOLÓGICO SUPERIOR DE CAJEME (ITESCA)</t>
  </si>
  <si>
    <t>INSTITUTO TECNOLÓGICO SUPERIOR DE CANANEA (ITESCAN)</t>
  </si>
  <si>
    <t>INSTITUTO TECNOLÓGICO SUPERIOR DE PUERTO PEÑASCO (ITSPP)</t>
  </si>
  <si>
    <t>RADIO SONORA</t>
  </si>
  <si>
    <t>SERVICIOS DE SALUD SONORA</t>
  </si>
  <si>
    <t>SISTEMA PARA EL DESARROLLO INTEGRAL DE LA FAMILIA EN EL ESTADO DE SONORA (DIF SONORA).</t>
  </si>
  <si>
    <t>UNIVERSIDAD DE LA SEGURIDAD PÚBLICA DEL ESTADO (USPE)</t>
  </si>
  <si>
    <t>UNIVERSIDAD DE LA SIERRA (UNISIERRA)</t>
  </si>
  <si>
    <t xml:space="preserve">UNIVERSIDAD ESTATAL DE SONORA (UES) </t>
  </si>
  <si>
    <t>UNIVERSIDAD TECNOLÓGICA DE ETCHOJOA (UTE)</t>
  </si>
  <si>
    <t>UNIVERSIDAD TECNOLÓGICA DE GUAYMAS (UTG)</t>
  </si>
  <si>
    <t>UNIVERSIDAD TECNOLÓGICA DE HERMOSILLO (UTH)</t>
  </si>
  <si>
    <t>UNIVERSIDAD TECNOLÓGICA DE NOGALES (UTN)</t>
  </si>
  <si>
    <t>UNIVERSIDAD TECNOLÓGICA DE PUERTO PEÑASCO (UTPP)</t>
  </si>
  <si>
    <t>UNIVERSIDAD TECNOLÓGICA DE SAN LUIS RIO COLORADO (UTSLRC)</t>
  </si>
  <si>
    <t>UNIVERSIDAD TECNOLÓGICA DEL SUR DE SONORA (UTSS)</t>
  </si>
  <si>
    <t>SECRETARÍA DE HACIENDA</t>
  </si>
  <si>
    <t>REYES Y ASESORES, S.C.</t>
  </si>
  <si>
    <t>DFK-SALIDO ENCINAS S.C</t>
  </si>
  <si>
    <t>ABD AUDIT &amp; CONSULTING, S.C</t>
  </si>
  <si>
    <t>C. MONDRAGÓN Y CÍA., CONTADORES PÚBLICOS, S.C</t>
  </si>
  <si>
    <t>GASTÉLUM COTA Y ASOCIADOS, S.C.</t>
  </si>
  <si>
    <t>GOSSLER, S.C. (HERMOSILLO)</t>
  </si>
  <si>
    <t xml:space="preserve">DUARTE TINEO Y COMPAÑÍA, S.C.               </t>
  </si>
  <si>
    <t>GOSSLER, S.C. (OBREGÓN)</t>
  </si>
  <si>
    <t>C.P.C. GUSTAVO RUÍZ ALDAMA</t>
  </si>
  <si>
    <t>SOTOMAYOR ZAZUETA Y ASOCIADOS, S.C.</t>
  </si>
  <si>
    <t>C.P.C. ELVIA CECILIA SALAZAR RASCÓN</t>
  </si>
  <si>
    <t>DUALIDAD ECONÓMICA, S.C.</t>
  </si>
  <si>
    <t>C.P.C. ÁNGEL GUILLERMO ORTEGA MEZA</t>
  </si>
  <si>
    <t xml:space="preserve">GOSSLER, S.C. (HERMOSILLO) </t>
  </si>
  <si>
    <t>CNL CONSULTORES, S.C.</t>
  </si>
  <si>
    <t>RGM, ORGANIZACIÓN PROFESIONAL DE CONTADORES, S.C.</t>
  </si>
  <si>
    <t>RSM MÉXICO BOGARÍN, S.C.</t>
  </si>
  <si>
    <t>ARVIZU, ESCOBEDO Y ASOCIADOS, S.C.</t>
  </si>
  <si>
    <t>C.P.C. CARLOS ENRIQUE HERRERA CABANILLAS</t>
  </si>
  <si>
    <t>DUARTE TINEO Y COMPAÑÍA, S.C.</t>
  </si>
  <si>
    <t>SOTOMAYOR ELIAS, S.C.</t>
  </si>
  <si>
    <t>C.P.C. LEONARDO REYES CHÁVEZ</t>
  </si>
  <si>
    <t>C.P.C.  LUIS FERNANDO SALIDO ENCINAS</t>
  </si>
  <si>
    <t>C.P.C. ALI BECERRA DESSENS</t>
  </si>
  <si>
    <t>C.P.C. ALMA CECILIA VILLARREAL ANTELO</t>
  </si>
  <si>
    <t>C.P.C.  JESÚS JOSÉ GASTÉLUM COTA</t>
  </si>
  <si>
    <t>C.P.C. JESÚS HUMBERTO ACUÑA</t>
  </si>
  <si>
    <t>C.P.C. LAMBERTO DUARTE TINEO</t>
  </si>
  <si>
    <t>C.P.C. SATURNINO CHÁVEZ PARRA</t>
  </si>
  <si>
    <t>C.P.C. JESÚS JOSÉ GASTÉLUM COTA</t>
  </si>
  <si>
    <t>C.P.C. MIRNA LETICIA SOTOMAYOR ZAZUETA</t>
  </si>
  <si>
    <t>C.P.C. ADRÍAN SÁNCHEZ BARRÓN</t>
  </si>
  <si>
    <t>C.P.C. ALMA GLORIA CONTRERAS AMAYA</t>
  </si>
  <si>
    <t>C.P.C. RUBÉN GONZÁLEZ MARTÍNEZ</t>
  </si>
  <si>
    <t>C.P.C. RAYMUNDO RAUL VELARDE MILLER</t>
  </si>
  <si>
    <t>C.P.C. MARIO ARVIZU REAL</t>
  </si>
  <si>
    <t>C.P.C. GUSTAVO RUÍZ ALDAMA.</t>
  </si>
  <si>
    <t>C.P.C. RODRIGO SOTOMAYOR ELIAS, S.C.</t>
  </si>
  <si>
    <t>Reporte de designación de despachos y costos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</si>
</sst>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</font>
    <font>
      <sz val="10"/>
      <name val="Arial"/>
      <family val="2"/>
    </font>
    <font>
      <sz val="9"/>
      <name val="Helvetica"/>
    </font>
    <font>
      <sz val="9"/>
      <color theme="1"/>
      <name val="Helvetica"/>
    </font>
    <font>
      <sz val="18"/>
      <name val="Helvetica"/>
    </font>
    <font>
      <b/>
      <sz val="14"/>
      <color indexed="9"/>
      <name val="Helvetica"/>
    </font>
    <font>
      <sz val="14"/>
      <name val="Helvetica"/>
    </font>
    <font>
      <b/>
      <sz val="14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2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7">
    <xf numFmtId="0" fontId="0" fillId="0" borderId="0" xfId="0"/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44" fontId="10" fillId="0" borderId="1" xfId="15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44" fontId="11" fillId="0" borderId="1" xfId="15" applyNumberFormat="1" applyFont="1" applyFill="1" applyBorder="1" applyAlignment="1">
      <alignment horizontal="left" vertical="center"/>
    </xf>
    <xf numFmtId="44" fontId="10" fillId="0" borderId="1" xfId="16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43">
    <cellStyle name="Millares" xfId="15" builtinId="3"/>
    <cellStyle name="Millares 2" xfId="4" xr:uid="{00000000-0005-0000-0000-000000000000}"/>
    <cellStyle name="Millares 2 2" xfId="6" xr:uid="{00000000-0005-0000-0000-000001000000}"/>
    <cellStyle name="Millares 2 2 2" xfId="11" xr:uid="{00000000-0005-0000-0000-000002000000}"/>
    <cellStyle name="Millares 2 2 2 2" xfId="35" xr:uid="{967471D3-5DF2-4F6F-BBD5-A47A142CE75E}"/>
    <cellStyle name="Millares 2 2 3" xfId="40" xr:uid="{07749D7D-A540-44F5-990F-4A7BD99075E3}"/>
    <cellStyle name="Millares 2 2 4" xfId="30" xr:uid="{F8F06753-89E6-4C1A-AB8C-586A20B8156F}"/>
    <cellStyle name="Millares 2 3" xfId="9" xr:uid="{00000000-0005-0000-0000-000003000000}"/>
    <cellStyle name="Millares 2 3 2" xfId="33" xr:uid="{763F1821-58BA-4B97-A49E-79E9031788D9}"/>
    <cellStyle name="Millares 2 4" xfId="38" xr:uid="{DE14A15F-F27B-4DBD-A103-EB75931D248C}"/>
    <cellStyle name="Millares 2 5" xfId="28" xr:uid="{B00259DD-8688-498A-A9AE-0B2EFB831DDC}"/>
    <cellStyle name="Millares 3" xfId="18" xr:uid="{769538A4-553C-4987-898C-2FB792386EED}"/>
    <cellStyle name="Moneda" xfId="16" builtinId="4"/>
    <cellStyle name="Moneda 2" xfId="5" xr:uid="{00000000-0005-0000-0000-000005000000}"/>
    <cellStyle name="Moneda 2 2" xfId="7" xr:uid="{00000000-0005-0000-0000-000006000000}"/>
    <cellStyle name="Moneda 2 2 2" xfId="12" xr:uid="{00000000-0005-0000-0000-000007000000}"/>
    <cellStyle name="Moneda 2 2 2 2" xfId="36" xr:uid="{B6F4C30C-24DF-4C08-8984-DECBFDB11705}"/>
    <cellStyle name="Moneda 2 2 3" xfId="41" xr:uid="{B7515FD1-22F4-4AA7-A0F7-0DD28C182B31}"/>
    <cellStyle name="Moneda 2 2 4" xfId="31" xr:uid="{60571637-E50B-4F56-9E6F-8078271B5126}"/>
    <cellStyle name="Moneda 2 3" xfId="10" xr:uid="{00000000-0005-0000-0000-000008000000}"/>
    <cellStyle name="Moneda 2 3 2" xfId="34" xr:uid="{AA78299B-54E8-4747-9826-9270995CD42F}"/>
    <cellStyle name="Moneda 2 4" xfId="39" xr:uid="{B8D2406F-3B58-49E2-ADC5-27219E43AF91}"/>
    <cellStyle name="Moneda 2 5" xfId="29" xr:uid="{5972F01F-231A-492E-AA4D-C8FAAB8C92E2}"/>
    <cellStyle name="Moneda 2 6" xfId="20" xr:uid="{12A3B1FC-6DFE-43ED-9DE5-4DA363D9F6A0}"/>
    <cellStyle name="Moneda 3" xfId="23" xr:uid="{9DA017B9-D0C2-477B-AA18-159A005CFCAF}"/>
    <cellStyle name="Moneda 4" xfId="42" xr:uid="{F1F059FF-48FE-4BAB-AE19-DDB17CDF891F}"/>
    <cellStyle name="Moneda 5" xfId="25" xr:uid="{E2E119C8-D9CF-4609-8F65-84A166BABF30}"/>
    <cellStyle name="Normal" xfId="0" builtinId="0"/>
    <cellStyle name="Normal 2" xfId="1" xr:uid="{00000000-0005-0000-0000-00000A000000}"/>
    <cellStyle name="Normal 2 2" xfId="2" xr:uid="{00000000-0005-0000-0000-00000B000000}"/>
    <cellStyle name="Normal 2 2 2" xfId="27" xr:uid="{2D8D8920-64B7-4686-8C4D-A0B5FD095EDF}"/>
    <cellStyle name="Normal 2 3" xfId="26" xr:uid="{E0D5CCCB-189A-41FC-811D-0D5B300B65B8}"/>
    <cellStyle name="Normal 2 4" xfId="22" xr:uid="{F09246CA-51DE-41AB-8E65-2C63124D7EBD}"/>
    <cellStyle name="Normal 3" xfId="3" xr:uid="{00000000-0005-0000-0000-00000C000000}"/>
    <cellStyle name="Normal 3 2" xfId="19" xr:uid="{DB65BD39-F005-4106-B9CD-91507514C4A7}"/>
    <cellStyle name="Normal 4" xfId="8" xr:uid="{00000000-0005-0000-0000-00000D000000}"/>
    <cellStyle name="Normal 4 2" xfId="32" xr:uid="{15CD8B82-7156-4CD2-A822-9BE6B45CECAE}"/>
    <cellStyle name="Normal 5" xfId="13" xr:uid="{0A73E29F-10BF-448F-AA26-95BD43FE2248}"/>
    <cellStyle name="Normal 6" xfId="14" xr:uid="{D89EB072-AA71-4E46-B95B-288B47753C70}"/>
    <cellStyle name="Normal 6 2" xfId="37" xr:uid="{344208AF-7D9E-4587-8CDE-0C237076C593}"/>
    <cellStyle name="Normal 7" xfId="17" xr:uid="{3E8C37DD-C594-4E47-A043-E68EE5D606F5}"/>
    <cellStyle name="Porcentaje 2" xfId="21" xr:uid="{B51C8CE4-FD45-479F-8D33-4B0B9ABF624A}"/>
    <cellStyle name="Porcentaje 3" xfId="24" xr:uid="{023E6B7F-5AE9-451E-912E-24ABC2E8B986}"/>
  </cellStyles>
  <dxfs count="0"/>
  <tableStyles count="0" defaultTableStyle="TableStyleMedium9" defaultPivotStyle="PivotStyleLight16"/>
  <colors>
    <mruColors>
      <color rgb="FF66FFFF"/>
      <color rgb="FF00FFFF"/>
      <color rgb="FF00FF00"/>
      <color rgb="FFFF33CC"/>
      <color rgb="FFFFFF99"/>
      <color rgb="FFFFCC99"/>
      <color rgb="FFFFCC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68683</xdr:colOff>
      <xdr:row>0</xdr:row>
      <xdr:rowOff>55078</xdr:rowOff>
    </xdr:from>
    <xdr:to>
      <xdr:col>1</xdr:col>
      <xdr:colOff>828675</xdr:colOff>
      <xdr:row>3</xdr:row>
      <xdr:rowOff>9525</xdr:rowOff>
    </xdr:to>
    <xdr:pic>
      <xdr:nvPicPr>
        <xdr:cNvPr id="2" name="Imagen 17">
          <a:extLst>
            <a:ext uri="{FF2B5EF4-FFF2-40B4-BE49-F238E27FC236}">
              <a16:creationId xmlns:a16="http://schemas.microsoft.com/office/drawing/2014/main" id="{A0A5D45D-6E9A-4C20-9AC6-F4D789168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83" y="55078"/>
          <a:ext cx="1131467" cy="640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CION%20DE%20CONTROL%20Y%20SEGUIMIENTO/DESPACHOS%20EXTERNOS/2022/AUDITORIA%202022/2022%20BASE%20ASIGNACI&#211;N%20PARA%20OFICIO%20INVITACI&#211;N-borradortod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/2017/DESPACHOS%20EXTERNOS%202017/DOCUMENTOS%20QUE%20INTEGRAN%20PROCEDIMIENTO%20DESIGNACION/Clasificaci&#243;n%20y%20Asignaci&#243;n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IRECCION%20DE%20CONTROL%20Y%20SEGUIMIENTO\DESPACHOS%20EXTERNOS\2023\DESIGNACI&#211;N%202023\REPORTE%20DE%20DESIGNACION%2006-DAG-P02-F02-Rev%20EJERCICIO%202023.xlsx" TargetMode="External"/><Relationship Id="rId1" Type="http://schemas.openxmlformats.org/officeDocument/2006/relationships/externalLinkPath" Target="DESIGNACI&#211;N%202023/REPORTE%20DE%20DESIGNACION%2006-DAG-P02-F02-Rev%20EJERCICI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2019"/>
      <sheetName val="DESIGNACIONES 2021 Y COSTOS"/>
      <sheetName val="BASE 2021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lasif Despachos"/>
      <sheetName val="Clasif Entes"/>
      <sheetName val="Extras"/>
      <sheetName val="Mayores"/>
      <sheetName val="Medianos"/>
      <sheetName val="Menores"/>
      <sheetName val="Menores (2)"/>
    </sheetNames>
    <sheetDataSet>
      <sheetData sheetId="0" refreshError="1"/>
      <sheetData sheetId="1" refreshError="1"/>
      <sheetData sheetId="2"/>
      <sheetData sheetId="3">
        <row r="2">
          <cell r="A2" t="str">
            <v>1.- Sotomayor Elías, S.C.</v>
          </cell>
        </row>
        <row r="3">
          <cell r="A3" t="str">
            <v>10.- Mancera, S.C. Hermosillo</v>
          </cell>
        </row>
        <row r="4">
          <cell r="A4" t="str">
            <v>36.- Gossler, S.C. Hermosillo</v>
          </cell>
        </row>
        <row r="5">
          <cell r="A5" t="str">
            <v>60.- Galaz, Yamasaki, Ruíz Urquiza, S.C.</v>
          </cell>
        </row>
        <row r="6">
          <cell r="A6" t="str">
            <v>16.- Mancera, S.C.  Cd. Obregón</v>
          </cell>
        </row>
        <row r="7">
          <cell r="A7" t="str">
            <v>56.- Gossler, S.C  Cd. Obregón</v>
          </cell>
        </row>
        <row r="8">
          <cell r="A8" t="str">
            <v>9.- PriceWaterhouseCoopers, S.C.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IG. DESP.EXT."/>
      <sheetName val="ASIG. DESP.EXT. OK"/>
      <sheetName val="COSTOS POR DESPACHO"/>
      <sheetName val="DISTRIBUCIÓN 2023"/>
      <sheetName val="concentrado"/>
      <sheetName val="Despachos GES"/>
      <sheetName val="Hoja1 (2)"/>
      <sheetName val="asign  UNIYAQUI"/>
      <sheetName val="Hoja1"/>
    </sheetNames>
    <sheetDataSet>
      <sheetData sheetId="0"/>
      <sheetData sheetId="1">
        <row r="40">
          <cell r="N40">
            <v>119500</v>
          </cell>
        </row>
        <row r="43">
          <cell r="N43">
            <v>102180</v>
          </cell>
        </row>
        <row r="46">
          <cell r="N46">
            <v>109000</v>
          </cell>
        </row>
        <row r="52">
          <cell r="N52">
            <v>70400</v>
          </cell>
        </row>
        <row r="56">
          <cell r="N56">
            <v>544000</v>
          </cell>
        </row>
        <row r="58">
          <cell r="N58">
            <v>285000</v>
          </cell>
        </row>
        <row r="61">
          <cell r="N61">
            <v>89000</v>
          </cell>
        </row>
        <row r="66">
          <cell r="N66">
            <v>101676</v>
          </cell>
        </row>
        <row r="68">
          <cell r="N68">
            <v>180000</v>
          </cell>
        </row>
        <row r="70">
          <cell r="N70">
            <v>98000</v>
          </cell>
        </row>
        <row r="73">
          <cell r="N73">
            <v>72000</v>
          </cell>
        </row>
        <row r="77">
          <cell r="N77">
            <v>137500</v>
          </cell>
        </row>
        <row r="81">
          <cell r="N81">
            <v>174000</v>
          </cell>
        </row>
        <row r="83">
          <cell r="N83">
            <v>119350</v>
          </cell>
        </row>
        <row r="86">
          <cell r="N86">
            <v>91885</v>
          </cell>
        </row>
        <row r="89">
          <cell r="N89">
            <v>149000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3E49-D121-467A-9B1C-16AA6F1467FE}">
  <dimension ref="A1:G34"/>
  <sheetViews>
    <sheetView tabSelected="1" view="pageBreakPreview" zoomScaleNormal="70" zoomScaleSheetLayoutView="100" zoomScalePageLayoutView="70" workbookViewId="0">
      <selection activeCell="M6" sqref="M6"/>
    </sheetView>
  </sheetViews>
  <sheetFormatPr baseColWidth="10" defaultColWidth="11.42578125" defaultRowHeight="23.25" x14ac:dyDescent="0.2"/>
  <cols>
    <col min="1" max="1" width="5.5703125" style="3" customWidth="1"/>
    <col min="2" max="3" width="32.85546875" style="3" customWidth="1"/>
    <col min="4" max="4" width="37.7109375" style="3" hidden="1" customWidth="1"/>
    <col min="5" max="5" width="15.42578125" style="3" customWidth="1"/>
    <col min="6" max="6" width="12.5703125" style="3" bestFit="1" customWidth="1"/>
    <col min="7" max="7" width="12.5703125" style="3" customWidth="1"/>
    <col min="8" max="16384" width="11.42578125" style="3"/>
  </cols>
  <sheetData>
    <row r="1" spans="1:7" s="14" customFormat="1" ht="18" x14ac:dyDescent="0.2"/>
    <row r="2" spans="1:7" s="14" customFormat="1" ht="18" x14ac:dyDescent="0.2">
      <c r="A2" s="15" t="s">
        <v>0</v>
      </c>
      <c r="B2" s="15"/>
      <c r="C2" s="15"/>
      <c r="D2" s="15"/>
      <c r="E2" s="15"/>
      <c r="F2" s="15"/>
      <c r="G2" s="15"/>
    </row>
    <row r="3" spans="1:7" s="14" customFormat="1" ht="18" x14ac:dyDescent="0.2">
      <c r="A3" s="15" t="s">
        <v>1</v>
      </c>
      <c r="B3" s="15"/>
      <c r="C3" s="15"/>
      <c r="D3" s="15"/>
      <c r="E3" s="15"/>
      <c r="F3" s="15"/>
      <c r="G3" s="15"/>
    </row>
    <row r="4" spans="1:7" s="14" customFormat="1" ht="18" x14ac:dyDescent="0.2">
      <c r="A4" s="15" t="s">
        <v>2</v>
      </c>
      <c r="B4" s="15"/>
      <c r="C4" s="15"/>
      <c r="D4" s="15"/>
      <c r="E4" s="15"/>
      <c r="F4" s="15"/>
      <c r="G4" s="15"/>
    </row>
    <row r="5" spans="1:7" s="14" customFormat="1" ht="18" x14ac:dyDescent="0.2">
      <c r="A5" s="16" t="s">
        <v>76</v>
      </c>
      <c r="B5" s="16"/>
      <c r="C5" s="16"/>
      <c r="D5" s="16"/>
      <c r="E5" s="16"/>
      <c r="F5" s="16"/>
      <c r="G5" s="16"/>
    </row>
    <row r="6" spans="1:7" ht="54" x14ac:dyDescent="0.2">
      <c r="A6" s="4" t="s">
        <v>8</v>
      </c>
      <c r="B6" s="4" t="s">
        <v>6</v>
      </c>
      <c r="C6" s="4" t="s">
        <v>7</v>
      </c>
      <c r="D6" s="4" t="s">
        <v>3</v>
      </c>
      <c r="E6" s="4" t="s">
        <v>9</v>
      </c>
      <c r="F6" s="4" t="s">
        <v>4</v>
      </c>
      <c r="G6" s="4" t="s">
        <v>5</v>
      </c>
    </row>
    <row r="7" spans="1:7" s="9" customFormat="1" ht="36" x14ac:dyDescent="0.2">
      <c r="A7" s="2">
        <v>1</v>
      </c>
      <c r="B7" s="1" t="s">
        <v>10</v>
      </c>
      <c r="C7" s="1" t="s">
        <v>38</v>
      </c>
      <c r="D7" s="5" t="s">
        <v>59</v>
      </c>
      <c r="E7" s="6">
        <v>80500</v>
      </c>
      <c r="F7" s="7">
        <v>230</v>
      </c>
      <c r="G7" s="8">
        <f>E7/F7</f>
        <v>350</v>
      </c>
    </row>
    <row r="8" spans="1:7" s="9" customFormat="1" ht="36" x14ac:dyDescent="0.2">
      <c r="A8" s="2">
        <v>2</v>
      </c>
      <c r="B8" s="1" t="s">
        <v>11</v>
      </c>
      <c r="C8" s="2" t="s">
        <v>39</v>
      </c>
      <c r="D8" s="1" t="s">
        <v>60</v>
      </c>
      <c r="E8" s="6">
        <v>164000</v>
      </c>
      <c r="F8" s="7">
        <v>410</v>
      </c>
      <c r="G8" s="8">
        <f t="shared" ref="G8:G34" si="0">E8/F8</f>
        <v>400</v>
      </c>
    </row>
    <row r="9" spans="1:7" s="9" customFormat="1" ht="24" x14ac:dyDescent="0.2">
      <c r="A9" s="2">
        <v>3</v>
      </c>
      <c r="B9" s="1" t="s">
        <v>12</v>
      </c>
      <c r="C9" s="1" t="s">
        <v>40</v>
      </c>
      <c r="D9" s="5" t="s">
        <v>61</v>
      </c>
      <c r="E9" s="6">
        <v>212000</v>
      </c>
      <c r="F9" s="10">
        <v>530</v>
      </c>
      <c r="G9" s="8">
        <f t="shared" si="0"/>
        <v>400</v>
      </c>
    </row>
    <row r="10" spans="1:7" s="9" customFormat="1" ht="36" x14ac:dyDescent="0.2">
      <c r="A10" s="2">
        <v>4</v>
      </c>
      <c r="B10" s="1" t="s">
        <v>13</v>
      </c>
      <c r="C10" s="1" t="s">
        <v>41</v>
      </c>
      <c r="D10" s="1" t="s">
        <v>62</v>
      </c>
      <c r="E10" s="6">
        <v>197400</v>
      </c>
      <c r="F10" s="10">
        <v>470</v>
      </c>
      <c r="G10" s="8">
        <f t="shared" si="0"/>
        <v>420</v>
      </c>
    </row>
    <row r="11" spans="1:7" s="9" customFormat="1" ht="24" x14ac:dyDescent="0.2">
      <c r="A11" s="2">
        <v>5</v>
      </c>
      <c r="B11" s="1" t="s">
        <v>14</v>
      </c>
      <c r="C11" s="1" t="s">
        <v>42</v>
      </c>
      <c r="D11" s="5" t="s">
        <v>63</v>
      </c>
      <c r="E11" s="11">
        <v>100000</v>
      </c>
      <c r="F11" s="7">
        <v>250</v>
      </c>
      <c r="G11" s="8">
        <f t="shared" si="0"/>
        <v>400</v>
      </c>
    </row>
    <row r="12" spans="1:7" s="9" customFormat="1" ht="48" x14ac:dyDescent="0.2">
      <c r="A12" s="2">
        <v>6</v>
      </c>
      <c r="B12" s="1" t="s">
        <v>15</v>
      </c>
      <c r="C12" s="2" t="s">
        <v>39</v>
      </c>
      <c r="D12" s="1" t="s">
        <v>60</v>
      </c>
      <c r="E12" s="6">
        <v>640000</v>
      </c>
      <c r="F12" s="10">
        <v>1600</v>
      </c>
      <c r="G12" s="8">
        <f t="shared" si="0"/>
        <v>400</v>
      </c>
    </row>
    <row r="13" spans="1:7" s="9" customFormat="1" ht="36" x14ac:dyDescent="0.2">
      <c r="A13" s="2">
        <v>7</v>
      </c>
      <c r="B13" s="1" t="s">
        <v>16</v>
      </c>
      <c r="C13" s="1" t="s">
        <v>43</v>
      </c>
      <c r="D13" s="5" t="s">
        <v>64</v>
      </c>
      <c r="E13" s="6">
        <v>241800</v>
      </c>
      <c r="F13" s="10">
        <v>620</v>
      </c>
      <c r="G13" s="8">
        <f t="shared" si="0"/>
        <v>390</v>
      </c>
    </row>
    <row r="14" spans="1:7" s="9" customFormat="1" ht="36" x14ac:dyDescent="0.2">
      <c r="A14" s="2">
        <v>8</v>
      </c>
      <c r="B14" s="1" t="s">
        <v>17</v>
      </c>
      <c r="C14" s="1" t="s">
        <v>44</v>
      </c>
      <c r="D14" s="5" t="s">
        <v>65</v>
      </c>
      <c r="E14" s="12">
        <v>86010</v>
      </c>
      <c r="F14" s="7">
        <v>235</v>
      </c>
      <c r="G14" s="8">
        <f t="shared" si="0"/>
        <v>366</v>
      </c>
    </row>
    <row r="15" spans="1:7" s="9" customFormat="1" ht="60" x14ac:dyDescent="0.2">
      <c r="A15" s="2">
        <v>9</v>
      </c>
      <c r="B15" s="1" t="s">
        <v>18</v>
      </c>
      <c r="C15" s="1" t="s">
        <v>45</v>
      </c>
      <c r="D15" s="5" t="s">
        <v>66</v>
      </c>
      <c r="E15" s="6">
        <v>486000</v>
      </c>
      <c r="F15" s="10">
        <v>1080</v>
      </c>
      <c r="G15" s="8">
        <f t="shared" si="0"/>
        <v>450</v>
      </c>
    </row>
    <row r="16" spans="1:7" s="9" customFormat="1" ht="24" x14ac:dyDescent="0.2">
      <c r="A16" s="2">
        <v>10</v>
      </c>
      <c r="B16" s="1" t="s">
        <v>19</v>
      </c>
      <c r="C16" s="1" t="s">
        <v>42</v>
      </c>
      <c r="D16" s="5" t="s">
        <v>67</v>
      </c>
      <c r="E16" s="6">
        <v>96000</v>
      </c>
      <c r="F16" s="7">
        <v>240</v>
      </c>
      <c r="G16" s="8">
        <f t="shared" si="0"/>
        <v>400</v>
      </c>
    </row>
    <row r="17" spans="1:7" s="9" customFormat="1" ht="36" x14ac:dyDescent="0.2">
      <c r="A17" s="2">
        <v>11</v>
      </c>
      <c r="B17" s="1" t="s">
        <v>20</v>
      </c>
      <c r="C17" s="2" t="s">
        <v>46</v>
      </c>
      <c r="D17" s="5" t="s">
        <v>46</v>
      </c>
      <c r="E17" s="6">
        <v>83700</v>
      </c>
      <c r="F17" s="7">
        <v>310</v>
      </c>
      <c r="G17" s="8">
        <f t="shared" si="0"/>
        <v>270</v>
      </c>
    </row>
    <row r="18" spans="1:7" s="9" customFormat="1" ht="24" x14ac:dyDescent="0.2">
      <c r="A18" s="2">
        <v>12</v>
      </c>
      <c r="B18" s="1" t="s">
        <v>21</v>
      </c>
      <c r="C18" s="2" t="s">
        <v>47</v>
      </c>
      <c r="D18" s="1" t="s">
        <v>68</v>
      </c>
      <c r="E18" s="6">
        <f>'[3]ASIG. DESP.EXT. OK'!$N$40</f>
        <v>119500</v>
      </c>
      <c r="F18" s="7">
        <v>290</v>
      </c>
      <c r="G18" s="8">
        <f t="shared" si="0"/>
        <v>412.06896551724139</v>
      </c>
    </row>
    <row r="19" spans="1:7" s="9" customFormat="1" ht="24" x14ac:dyDescent="0.2">
      <c r="A19" s="2">
        <v>13</v>
      </c>
      <c r="B19" s="1" t="s">
        <v>22</v>
      </c>
      <c r="C19" s="2" t="s">
        <v>48</v>
      </c>
      <c r="D19" s="13" t="s">
        <v>48</v>
      </c>
      <c r="E19" s="6">
        <f>'[3]ASIG. DESP.EXT. OK'!$N$43</f>
        <v>102180</v>
      </c>
      <c r="F19" s="7">
        <v>250</v>
      </c>
      <c r="G19" s="8">
        <f t="shared" si="0"/>
        <v>408.72</v>
      </c>
    </row>
    <row r="20" spans="1:7" s="9" customFormat="1" ht="24" x14ac:dyDescent="0.2">
      <c r="A20" s="2">
        <v>14</v>
      </c>
      <c r="B20" s="1" t="s">
        <v>23</v>
      </c>
      <c r="C20" s="1" t="s">
        <v>49</v>
      </c>
      <c r="D20" s="1" t="s">
        <v>69</v>
      </c>
      <c r="E20" s="6">
        <f>'[3]ASIG. DESP.EXT. OK'!$N$46</f>
        <v>109000</v>
      </c>
      <c r="F20" s="10">
        <v>260</v>
      </c>
      <c r="G20" s="8">
        <f t="shared" si="0"/>
        <v>419.23076923076923</v>
      </c>
    </row>
    <row r="21" spans="1:7" s="9" customFormat="1" ht="24" x14ac:dyDescent="0.2">
      <c r="A21" s="2">
        <v>15</v>
      </c>
      <c r="B21" s="1" t="s">
        <v>24</v>
      </c>
      <c r="C21" s="1" t="s">
        <v>50</v>
      </c>
      <c r="D21" s="1" t="s">
        <v>50</v>
      </c>
      <c r="E21" s="6">
        <f>'[3]ASIG. DESP.EXT. OK'!$N$52</f>
        <v>70400</v>
      </c>
      <c r="F21" s="10">
        <v>220</v>
      </c>
      <c r="G21" s="8">
        <f t="shared" si="0"/>
        <v>320</v>
      </c>
    </row>
    <row r="22" spans="1:7" s="9" customFormat="1" ht="12" x14ac:dyDescent="0.2">
      <c r="A22" s="2">
        <v>16</v>
      </c>
      <c r="B22" s="1" t="s">
        <v>25</v>
      </c>
      <c r="C22" s="1" t="s">
        <v>51</v>
      </c>
      <c r="D22" s="5" t="s">
        <v>64</v>
      </c>
      <c r="E22" s="11">
        <f>'[3]ASIG. DESP.EXT. OK'!$N$56</f>
        <v>544000</v>
      </c>
      <c r="F22" s="7">
        <v>1395</v>
      </c>
      <c r="G22" s="8">
        <f t="shared" si="0"/>
        <v>389.9641577060932</v>
      </c>
    </row>
    <row r="23" spans="1:7" s="9" customFormat="1" ht="36" x14ac:dyDescent="0.2">
      <c r="A23" s="2">
        <v>17</v>
      </c>
      <c r="B23" s="2" t="s">
        <v>26</v>
      </c>
      <c r="C23" s="2" t="s">
        <v>52</v>
      </c>
      <c r="D23" s="13" t="s">
        <v>70</v>
      </c>
      <c r="E23" s="12">
        <f>'[3]ASIG. DESP.EXT. OK'!$N$58</f>
        <v>285000</v>
      </c>
      <c r="F23" s="10">
        <v>690</v>
      </c>
      <c r="G23" s="8">
        <f t="shared" si="0"/>
        <v>413.04347826086956</v>
      </c>
    </row>
    <row r="24" spans="1:7" s="9" customFormat="1" ht="24" x14ac:dyDescent="0.2">
      <c r="A24" s="2">
        <v>18</v>
      </c>
      <c r="B24" s="1" t="s">
        <v>27</v>
      </c>
      <c r="C24" s="2" t="s">
        <v>53</v>
      </c>
      <c r="D24" s="5" t="s">
        <v>71</v>
      </c>
      <c r="E24" s="6">
        <f>'[3]ASIG. DESP.EXT. OK'!$N$61</f>
        <v>89000</v>
      </c>
      <c r="F24" s="7">
        <v>212</v>
      </c>
      <c r="G24" s="8">
        <f t="shared" si="0"/>
        <v>419.81132075471697</v>
      </c>
    </row>
    <row r="25" spans="1:7" s="9" customFormat="1" ht="24" x14ac:dyDescent="0.2">
      <c r="A25" s="2">
        <v>19</v>
      </c>
      <c r="B25" s="1" t="s">
        <v>28</v>
      </c>
      <c r="C25" s="1" t="s">
        <v>38</v>
      </c>
      <c r="D25" s="5" t="s">
        <v>59</v>
      </c>
      <c r="E25" s="6">
        <f>'[3]ASIG. DESP.EXT. OK'!$N$66</f>
        <v>101676</v>
      </c>
      <c r="F25" s="10">
        <v>260</v>
      </c>
      <c r="G25" s="8">
        <f t="shared" si="0"/>
        <v>391.06153846153848</v>
      </c>
    </row>
    <row r="26" spans="1:7" s="9" customFormat="1" ht="24" x14ac:dyDescent="0.2">
      <c r="A26" s="2">
        <v>20</v>
      </c>
      <c r="B26" s="1" t="s">
        <v>29</v>
      </c>
      <c r="C26" s="1" t="s">
        <v>54</v>
      </c>
      <c r="D26" s="1" t="s">
        <v>72</v>
      </c>
      <c r="E26" s="6">
        <f>'[3]ASIG. DESP.EXT. OK'!$N$68</f>
        <v>180000</v>
      </c>
      <c r="F26" s="10">
        <v>403</v>
      </c>
      <c r="G26" s="8">
        <f t="shared" si="0"/>
        <v>446.65012406947892</v>
      </c>
    </row>
    <row r="27" spans="1:7" s="9" customFormat="1" ht="24" x14ac:dyDescent="0.2">
      <c r="A27" s="2">
        <v>21</v>
      </c>
      <c r="B27" s="1" t="s">
        <v>30</v>
      </c>
      <c r="C27" s="1" t="s">
        <v>52</v>
      </c>
      <c r="D27" s="5" t="s">
        <v>70</v>
      </c>
      <c r="E27" s="6">
        <f>'[3]ASIG. DESP.EXT. OK'!$N$70</f>
        <v>98000</v>
      </c>
      <c r="F27" s="10">
        <v>226</v>
      </c>
      <c r="G27" s="8">
        <f t="shared" si="0"/>
        <v>433.62831858407077</v>
      </c>
    </row>
    <row r="28" spans="1:7" s="9" customFormat="1" ht="24" x14ac:dyDescent="0.2">
      <c r="A28" s="2">
        <v>22</v>
      </c>
      <c r="B28" s="1" t="s">
        <v>31</v>
      </c>
      <c r="C28" s="1" t="s">
        <v>50</v>
      </c>
      <c r="D28" s="1" t="s">
        <v>50</v>
      </c>
      <c r="E28" s="6">
        <f>'[3]ASIG. DESP.EXT. OK'!$N$73</f>
        <v>72000</v>
      </c>
      <c r="F28" s="10">
        <v>180</v>
      </c>
      <c r="G28" s="8">
        <f t="shared" si="0"/>
        <v>400</v>
      </c>
    </row>
    <row r="29" spans="1:7" s="9" customFormat="1" ht="24" x14ac:dyDescent="0.2">
      <c r="A29" s="2">
        <v>23</v>
      </c>
      <c r="B29" s="1" t="s">
        <v>32</v>
      </c>
      <c r="C29" s="1" t="s">
        <v>55</v>
      </c>
      <c r="D29" s="5" t="s">
        <v>73</v>
      </c>
      <c r="E29" s="6">
        <f>'[3]ASIG. DESP.EXT. OK'!$N$77</f>
        <v>137500</v>
      </c>
      <c r="F29" s="10">
        <v>380</v>
      </c>
      <c r="G29" s="8">
        <f t="shared" si="0"/>
        <v>361.84210526315792</v>
      </c>
    </row>
    <row r="30" spans="1:7" s="9" customFormat="1" ht="24" x14ac:dyDescent="0.2">
      <c r="A30" s="2">
        <v>24</v>
      </c>
      <c r="B30" s="1" t="s">
        <v>33</v>
      </c>
      <c r="C30" s="1" t="s">
        <v>56</v>
      </c>
      <c r="D30" s="1" t="s">
        <v>56</v>
      </c>
      <c r="E30" s="11">
        <f>'[3]ASIG. DESP.EXT. OK'!$N$81</f>
        <v>174000</v>
      </c>
      <c r="F30" s="7">
        <v>550</v>
      </c>
      <c r="G30" s="8">
        <f t="shared" si="0"/>
        <v>316.36363636363637</v>
      </c>
    </row>
    <row r="31" spans="1:7" s="9" customFormat="1" ht="24" x14ac:dyDescent="0.2">
      <c r="A31" s="2">
        <v>25</v>
      </c>
      <c r="B31" s="1" t="s">
        <v>34</v>
      </c>
      <c r="C31" s="1" t="s">
        <v>38</v>
      </c>
      <c r="D31" s="5" t="s">
        <v>59</v>
      </c>
      <c r="E31" s="6">
        <f>'[3]ASIG. DESP.EXT. OK'!$N$83</f>
        <v>119350</v>
      </c>
      <c r="F31" s="7">
        <v>296</v>
      </c>
      <c r="G31" s="8">
        <f t="shared" si="0"/>
        <v>403.20945945945948</v>
      </c>
    </row>
    <row r="32" spans="1:7" s="9" customFormat="1" ht="24" x14ac:dyDescent="0.2">
      <c r="A32" s="2">
        <v>26</v>
      </c>
      <c r="B32" s="1" t="s">
        <v>35</v>
      </c>
      <c r="C32" s="2" t="s">
        <v>57</v>
      </c>
      <c r="D32" s="5" t="s">
        <v>65</v>
      </c>
      <c r="E32" s="6">
        <f>'[3]ASIG. DESP.EXT. OK'!$N$86</f>
        <v>91885</v>
      </c>
      <c r="F32" s="7">
        <v>360</v>
      </c>
      <c r="G32" s="8">
        <f t="shared" si="0"/>
        <v>255.23611111111111</v>
      </c>
    </row>
    <row r="33" spans="1:7" s="9" customFormat="1" ht="24" x14ac:dyDescent="0.2">
      <c r="A33" s="2">
        <v>27</v>
      </c>
      <c r="B33" s="1" t="s">
        <v>36</v>
      </c>
      <c r="C33" s="1" t="s">
        <v>46</v>
      </c>
      <c r="D33" s="1" t="s">
        <v>74</v>
      </c>
      <c r="E33" s="6">
        <f>'[3]ASIG. DESP.EXT. OK'!$N$89</f>
        <v>149000</v>
      </c>
      <c r="F33" s="10">
        <v>370</v>
      </c>
      <c r="G33" s="8">
        <f t="shared" si="0"/>
        <v>402.70270270270271</v>
      </c>
    </row>
    <row r="34" spans="1:7" s="9" customFormat="1" ht="12" x14ac:dyDescent="0.2">
      <c r="A34" s="2">
        <v>29</v>
      </c>
      <c r="B34" s="1" t="s">
        <v>37</v>
      </c>
      <c r="C34" s="1" t="s">
        <v>58</v>
      </c>
      <c r="D34" s="1" t="s">
        <v>75</v>
      </c>
      <c r="E34" s="6">
        <v>1680000</v>
      </c>
      <c r="F34" s="10">
        <v>3725</v>
      </c>
      <c r="G34" s="8">
        <f t="shared" si="0"/>
        <v>451.00671140939596</v>
      </c>
    </row>
  </sheetData>
  <mergeCells count="4">
    <mergeCell ref="A2:G2"/>
    <mergeCell ref="A3:G3"/>
    <mergeCell ref="A4:G4"/>
    <mergeCell ref="A5:G5"/>
  </mergeCells>
  <printOptions horizontalCentered="1"/>
  <pageMargins left="0.39370078740157483" right="0.19685039370078741" top="0.39370078740157483" bottom="0.59055118110236227" header="0" footer="0"/>
  <pageSetup paperSize="9" scale="55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2023 DESIGNACIONES Y COSTOS</vt:lpstr>
      <vt:lpstr>'2023 DESIGNACIONES Y COSTOS'!Área_de_impresión</vt:lpstr>
      <vt:lpstr>'2023 DESIGNACIONES Y COSTOS'!Títulos_a_imprimir</vt:lpstr>
    </vt:vector>
  </TitlesOfParts>
  <Company>CGESON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CGESON</dc:creator>
  <cp:lastModifiedBy>Matilde Elvia Robles Contreras</cp:lastModifiedBy>
  <cp:lastPrinted>2023-05-08T22:30:14Z</cp:lastPrinted>
  <dcterms:created xsi:type="dcterms:W3CDTF">2005-02-16T08:33:47Z</dcterms:created>
  <dcterms:modified xsi:type="dcterms:W3CDTF">2024-06-20T15:39:23Z</dcterms:modified>
</cp:coreProperties>
</file>